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601" activeTab="0"/>
  </bookViews>
  <sheets>
    <sheet name="Tabelle 1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<sst xmlns="http://schemas.openxmlformats.org/spreadsheetml/2006/main" count="36" uniqueCount="31">
  <si>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</si>
  <si>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</si>
  <si>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</si>
  <si>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</si>
  <si>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</si>
  <si>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</si>
  <si>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</si>
  <si>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</si>
  <si>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</si>
  <si>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</si>
  <si>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</si>
  <si>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</si>
  <si>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</si>
  <si>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</si>
  <si>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</si>
  <si>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</si>
  <si>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</si>
  <si>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</si>
  <si>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</si>
  <si>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</si>
  <si>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</si>
  <si>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</si>
  <si>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Insgesamt in %</t>
  </si>
  <si>
    <t>in %</t>
  </si>
  <si>
    <t>Soziale Pflegeversicherung</t>
  </si>
  <si>
    <t>- insgesamt -</t>
  </si>
  <si>
    <t>Quelle: Bundesministerium für Gesundheit</t>
  </si>
  <si>
    <t>Leistungsempfänger nach Altersgruppen und Pflegegraden</t>
  </si>
  <si>
    <t>am 31.12.2017</t>
  </si>
  <si>
    <t>Pflegegrad</t>
  </si>
  <si>
    <t>darunter Über-
leitungsfälle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</si>
</sst>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#,##0.0;\-#,##0.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9"/>
      <name val="MS Sans Serif"/>
      <family val="0"/>
    </font>
    <font>
      <b/>
      <sz val="9"/>
      <name val="MS Sans Serif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3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0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 horizontal="center"/>
    </xf>
    <xf numFmtId="174" fontId="8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6" fillId="0" borderId="13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left" wrapText="1"/>
    </xf>
    <xf numFmtId="174" fontId="8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9"/>
  <sheetViews>
    <sheetView tabSelected="1" zoomScale="130" zoomScaleNormal="130" zoomScalePageLayoutView="0" workbookViewId="0" topLeftCell="A4">
      <selection activeCell="E33" sqref="E33"/>
    </sheetView>
  </sheetViews>
  <sheetFormatPr defaultColWidth="11.421875" defaultRowHeight="12.75"/>
  <cols>
    <col min="1" max="1" width="12.8515625" style="0" customWidth="1"/>
    <col min="2" max="2" width="8.7109375" style="0" customWidth="1"/>
    <col min="3" max="3" width="8.8515625" style="0" customWidth="1"/>
    <col min="4" max="4" width="7.421875" style="0" bestFit="1" customWidth="1"/>
    <col min="5" max="5" width="7.7109375" style="0" customWidth="1"/>
    <col min="6" max="6" width="7.28125" style="0" customWidth="1"/>
    <col min="7" max="7" width="10.00390625" style="0" customWidth="1"/>
    <col min="8" max="8" width="6.421875" style="0" customWidth="1"/>
    <col min="9" max="9" width="7.57421875" style="0" customWidth="1"/>
    <col min="10" max="10" width="8.28125" style="0" customWidth="1"/>
    <col min="11" max="11" width="7.421875" style="0" customWidth="1"/>
    <col min="12" max="12" width="9.57421875" style="0" customWidth="1"/>
    <col min="13" max="13" width="9.140625" style="0" customWidth="1"/>
    <col min="14" max="14" width="7.28125" style="0" customWidth="1"/>
    <col min="15" max="15" width="8.8515625" style="0" customWidth="1"/>
    <col min="16" max="16" width="7.421875" style="0" customWidth="1"/>
    <col min="17" max="17" width="7.8515625" style="0" customWidth="1"/>
    <col min="18" max="18" width="7.7109375" style="0" customWidth="1"/>
    <col min="19" max="19" width="9.7109375" style="0" customWidth="1"/>
    <col min="20" max="20" width="6.7109375" style="0" customWidth="1"/>
  </cols>
  <sheetData>
    <row r="2" spans="1:20" ht="15" customHeight="1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5.75">
      <c r="A3" s="33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5.75">
      <c r="A4" s="33" t="s">
        <v>28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ht="15.75">
      <c r="A5" s="34" t="s">
        <v>25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3" ht="12.75">
      <c r="A6" s="2"/>
      <c r="B6" s="2"/>
      <c r="C6" s="2"/>
    </row>
    <row r="7" spans="2:5" ht="13.5" thickBot="1">
      <c r="B7" s="3"/>
      <c r="C7" s="3"/>
      <c r="D7" s="4"/>
      <c r="E7" s="4"/>
    </row>
    <row r="8" spans="1:20" ht="12.75" customHeight="1">
      <c r="A8" s="30" t="s">
        <v>0</v>
      </c>
      <c r="B8" s="5" t="s">
        <v>20</v>
      </c>
      <c r="C8" s="5"/>
      <c r="D8" s="5"/>
      <c r="E8" s="5"/>
      <c r="F8" s="5"/>
      <c r="G8" s="5"/>
      <c r="H8" s="5" t="s">
        <v>21</v>
      </c>
      <c r="I8" s="5"/>
      <c r="J8" s="5"/>
      <c r="K8" s="5"/>
      <c r="L8" s="5"/>
      <c r="M8" s="5"/>
      <c r="N8" s="5" t="s">
        <v>19</v>
      </c>
      <c r="O8" s="5"/>
      <c r="P8" s="5"/>
      <c r="Q8" s="6"/>
      <c r="R8" s="6"/>
      <c r="S8" s="6"/>
      <c r="T8" s="6"/>
    </row>
    <row r="9" spans="1:20" ht="12.75">
      <c r="A9" s="31"/>
      <c r="B9" s="25" t="s">
        <v>29</v>
      </c>
      <c r="C9" s="26"/>
      <c r="D9" s="26"/>
      <c r="E9" s="26"/>
      <c r="F9" s="27"/>
      <c r="G9" s="28" t="s">
        <v>1</v>
      </c>
      <c r="H9" s="29" t="s">
        <v>29</v>
      </c>
      <c r="I9" s="26"/>
      <c r="J9" s="26"/>
      <c r="K9" s="26"/>
      <c r="L9" s="27"/>
      <c r="M9" s="28" t="s">
        <v>1</v>
      </c>
      <c r="N9" s="29" t="s">
        <v>29</v>
      </c>
      <c r="O9" s="26"/>
      <c r="P9" s="26"/>
      <c r="Q9" s="26"/>
      <c r="R9" s="27"/>
      <c r="S9" s="29" t="s">
        <v>1</v>
      </c>
      <c r="T9" s="29" t="s">
        <v>23</v>
      </c>
    </row>
    <row r="10" spans="1:20" ht="12.75">
      <c r="A10" s="32"/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28"/>
      <c r="H10" s="7">
        <v>1</v>
      </c>
      <c r="I10" s="7">
        <v>2</v>
      </c>
      <c r="J10" s="7">
        <v>3</v>
      </c>
      <c r="K10" s="7">
        <v>4</v>
      </c>
      <c r="L10" s="7">
        <v>5</v>
      </c>
      <c r="M10" s="28"/>
      <c r="N10" s="7">
        <v>1</v>
      </c>
      <c r="O10" s="7">
        <v>2</v>
      </c>
      <c r="P10" s="7">
        <v>3</v>
      </c>
      <c r="Q10" s="18">
        <v>4</v>
      </c>
      <c r="R10" s="18">
        <v>5</v>
      </c>
      <c r="S10" s="29"/>
      <c r="T10" s="29"/>
    </row>
    <row r="11" spans="1:20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</row>
    <row r="12" spans="1:20" ht="12.75">
      <c r="A12" s="8" t="s">
        <v>2</v>
      </c>
      <c r="B12" s="19">
        <v>2697</v>
      </c>
      <c r="C12" s="19">
        <v>39163</v>
      </c>
      <c r="D12" s="19">
        <v>43612</v>
      </c>
      <c r="E12" s="19">
        <v>20907</v>
      </c>
      <c r="F12" s="19">
        <v>9575</v>
      </c>
      <c r="G12" s="20">
        <v>115954</v>
      </c>
      <c r="H12" s="16">
        <v>0</v>
      </c>
      <c r="I12" s="16">
        <v>475</v>
      </c>
      <c r="J12" s="16">
        <v>196</v>
      </c>
      <c r="K12" s="16">
        <v>169</v>
      </c>
      <c r="L12" s="16">
        <v>188</v>
      </c>
      <c r="M12" s="20">
        <v>1028</v>
      </c>
      <c r="N12" s="19">
        <v>2697</v>
      </c>
      <c r="O12" s="19">
        <v>39638</v>
      </c>
      <c r="P12" s="19">
        <v>43808</v>
      </c>
      <c r="Q12" s="19">
        <v>21076</v>
      </c>
      <c r="R12" s="19">
        <v>9763</v>
      </c>
      <c r="S12" s="20">
        <v>116982</v>
      </c>
      <c r="T12" s="13">
        <f>SUM(S12*100)/$S$29</f>
        <v>3.5</v>
      </c>
    </row>
    <row r="13" spans="1:20" ht="12.75">
      <c r="A13" s="8" t="s">
        <v>3</v>
      </c>
      <c r="B13" s="19">
        <v>699</v>
      </c>
      <c r="C13" s="19">
        <v>14371</v>
      </c>
      <c r="D13" s="19">
        <v>13975</v>
      </c>
      <c r="E13" s="19">
        <v>7566</v>
      </c>
      <c r="F13" s="19">
        <v>5637</v>
      </c>
      <c r="G13" s="20">
        <v>42248</v>
      </c>
      <c r="H13" s="16">
        <v>5</v>
      </c>
      <c r="I13" s="16">
        <v>678</v>
      </c>
      <c r="J13" s="16">
        <v>226</v>
      </c>
      <c r="K13" s="16">
        <v>186</v>
      </c>
      <c r="L13" s="16">
        <v>173</v>
      </c>
      <c r="M13" s="20">
        <v>1268</v>
      </c>
      <c r="N13" s="19">
        <v>704</v>
      </c>
      <c r="O13" s="19">
        <v>15049</v>
      </c>
      <c r="P13" s="19">
        <v>14201</v>
      </c>
      <c r="Q13" s="19">
        <v>7752</v>
      </c>
      <c r="R13" s="19">
        <v>5810</v>
      </c>
      <c r="S13" s="20">
        <v>43516</v>
      </c>
      <c r="T13" s="13">
        <f>SUM(S13*100)/$S$29</f>
        <v>1.3</v>
      </c>
    </row>
    <row r="14" spans="1:20" ht="12.75">
      <c r="A14" s="8" t="s">
        <v>4</v>
      </c>
      <c r="B14" s="19">
        <v>740</v>
      </c>
      <c r="C14" s="19">
        <v>10929</v>
      </c>
      <c r="D14" s="19">
        <v>10486</v>
      </c>
      <c r="E14" s="19">
        <v>6387</v>
      </c>
      <c r="F14" s="19">
        <v>5112</v>
      </c>
      <c r="G14" s="20">
        <v>33654</v>
      </c>
      <c r="H14" s="16">
        <v>12</v>
      </c>
      <c r="I14" s="16">
        <v>1397</v>
      </c>
      <c r="J14" s="16">
        <v>372</v>
      </c>
      <c r="K14" s="16">
        <v>286</v>
      </c>
      <c r="L14" s="16">
        <v>310</v>
      </c>
      <c r="M14" s="20">
        <v>2377</v>
      </c>
      <c r="N14" s="19">
        <v>752</v>
      </c>
      <c r="O14" s="19">
        <v>12326</v>
      </c>
      <c r="P14" s="19">
        <v>10858</v>
      </c>
      <c r="Q14" s="19">
        <v>6673</v>
      </c>
      <c r="R14" s="19">
        <v>5422</v>
      </c>
      <c r="S14" s="20">
        <v>36031</v>
      </c>
      <c r="T14" s="13">
        <f aca="true" t="shared" si="0" ref="T14:T27">SUM(S14*100)/$S$29</f>
        <v>1.1</v>
      </c>
    </row>
    <row r="15" spans="1:20" ht="12.75">
      <c r="A15" s="8" t="s">
        <v>5</v>
      </c>
      <c r="B15" s="19">
        <v>932</v>
      </c>
      <c r="C15" s="19">
        <v>10486</v>
      </c>
      <c r="D15" s="19">
        <v>9828</v>
      </c>
      <c r="E15" s="19">
        <v>6299</v>
      </c>
      <c r="F15" s="19">
        <v>4910</v>
      </c>
      <c r="G15" s="20">
        <v>32455</v>
      </c>
      <c r="H15" s="16">
        <v>8</v>
      </c>
      <c r="I15" s="16">
        <v>2257</v>
      </c>
      <c r="J15" s="16">
        <v>642</v>
      </c>
      <c r="K15" s="16">
        <v>467</v>
      </c>
      <c r="L15" s="16">
        <v>489</v>
      </c>
      <c r="M15" s="20">
        <v>3863</v>
      </c>
      <c r="N15" s="19">
        <v>940</v>
      </c>
      <c r="O15" s="19">
        <v>12743</v>
      </c>
      <c r="P15" s="19">
        <v>10470</v>
      </c>
      <c r="Q15" s="19">
        <v>6766</v>
      </c>
      <c r="R15" s="19">
        <v>5399</v>
      </c>
      <c r="S15" s="20">
        <v>36318</v>
      </c>
      <c r="T15" s="13">
        <f t="shared" si="0"/>
        <v>1.1</v>
      </c>
    </row>
    <row r="16" spans="1:20" ht="12.75">
      <c r="A16" s="8" t="s">
        <v>6</v>
      </c>
      <c r="B16" s="19">
        <v>1232</v>
      </c>
      <c r="C16" s="19">
        <v>11021</v>
      </c>
      <c r="D16" s="19">
        <v>8762</v>
      </c>
      <c r="E16" s="19">
        <v>5979</v>
      </c>
      <c r="F16" s="19">
        <v>3907</v>
      </c>
      <c r="G16" s="20">
        <v>30900</v>
      </c>
      <c r="H16" s="16">
        <v>25</v>
      </c>
      <c r="I16" s="16">
        <v>2725</v>
      </c>
      <c r="J16" s="16">
        <v>860</v>
      </c>
      <c r="K16" s="16">
        <v>654</v>
      </c>
      <c r="L16" s="16">
        <v>615</v>
      </c>
      <c r="M16" s="20">
        <v>4879</v>
      </c>
      <c r="N16" s="19">
        <v>1257</v>
      </c>
      <c r="O16" s="19">
        <v>13746</v>
      </c>
      <c r="P16" s="19">
        <v>9621</v>
      </c>
      <c r="Q16" s="19">
        <v>6633</v>
      </c>
      <c r="R16" s="19">
        <v>4522</v>
      </c>
      <c r="S16" s="20">
        <v>35779</v>
      </c>
      <c r="T16" s="13">
        <f t="shared" si="0"/>
        <v>1.1</v>
      </c>
    </row>
    <row r="17" spans="1:20" ht="12.75">
      <c r="A17" s="8" t="s">
        <v>7</v>
      </c>
      <c r="B17" s="19">
        <v>1574</v>
      </c>
      <c r="C17" s="19">
        <v>11950</v>
      </c>
      <c r="D17" s="19">
        <v>8393</v>
      </c>
      <c r="E17" s="19">
        <v>5268</v>
      </c>
      <c r="F17" s="19">
        <v>2834</v>
      </c>
      <c r="G17" s="20">
        <v>30019</v>
      </c>
      <c r="H17" s="16">
        <v>23</v>
      </c>
      <c r="I17" s="16">
        <v>2979</v>
      </c>
      <c r="J17" s="16">
        <v>1002</v>
      </c>
      <c r="K17" s="16">
        <v>711</v>
      </c>
      <c r="L17" s="16">
        <v>714</v>
      </c>
      <c r="M17" s="20">
        <v>5429</v>
      </c>
      <c r="N17" s="19">
        <v>1597</v>
      </c>
      <c r="O17" s="19">
        <v>14929</v>
      </c>
      <c r="P17" s="19">
        <v>9395</v>
      </c>
      <c r="Q17" s="19">
        <v>5979</v>
      </c>
      <c r="R17" s="19">
        <v>3548</v>
      </c>
      <c r="S17" s="20">
        <v>35448</v>
      </c>
      <c r="T17" s="13">
        <f t="shared" si="0"/>
        <v>1.1</v>
      </c>
    </row>
    <row r="18" spans="1:20" ht="12.75">
      <c r="A18" s="8" t="s">
        <v>8</v>
      </c>
      <c r="B18" s="19">
        <v>1890</v>
      </c>
      <c r="C18" s="19">
        <v>13761</v>
      </c>
      <c r="D18" s="19">
        <v>8835</v>
      </c>
      <c r="E18" s="19">
        <v>4858</v>
      </c>
      <c r="F18" s="19">
        <v>2161</v>
      </c>
      <c r="G18" s="20">
        <v>31505</v>
      </c>
      <c r="H18" s="16">
        <v>30</v>
      </c>
      <c r="I18" s="16">
        <v>3459</v>
      </c>
      <c r="J18" s="16">
        <v>1264</v>
      </c>
      <c r="K18" s="16">
        <v>872</v>
      </c>
      <c r="L18" s="16">
        <v>817</v>
      </c>
      <c r="M18" s="20">
        <v>6442</v>
      </c>
      <c r="N18" s="19">
        <v>1920</v>
      </c>
      <c r="O18" s="19">
        <v>17220</v>
      </c>
      <c r="P18" s="19">
        <v>10099</v>
      </c>
      <c r="Q18" s="19">
        <v>5730</v>
      </c>
      <c r="R18" s="19">
        <v>2978</v>
      </c>
      <c r="S18" s="20">
        <v>37947</v>
      </c>
      <c r="T18" s="13">
        <f t="shared" si="0"/>
        <v>1.1</v>
      </c>
    </row>
    <row r="19" spans="1:20" ht="12.75">
      <c r="A19" s="8" t="s">
        <v>9</v>
      </c>
      <c r="B19" s="19">
        <v>3247</v>
      </c>
      <c r="C19" s="19">
        <v>22233</v>
      </c>
      <c r="D19" s="19">
        <v>13161</v>
      </c>
      <c r="E19" s="19">
        <v>6110</v>
      </c>
      <c r="F19" s="19">
        <v>2439</v>
      </c>
      <c r="G19" s="20">
        <v>47190</v>
      </c>
      <c r="H19" s="16">
        <v>41</v>
      </c>
      <c r="I19" s="16">
        <v>5392</v>
      </c>
      <c r="J19" s="16">
        <v>2302</v>
      </c>
      <c r="K19" s="16">
        <v>1622</v>
      </c>
      <c r="L19" s="16">
        <v>1485</v>
      </c>
      <c r="M19" s="20">
        <v>10842</v>
      </c>
      <c r="N19" s="19">
        <v>3288</v>
      </c>
      <c r="O19" s="19">
        <v>27625</v>
      </c>
      <c r="P19" s="19">
        <v>15463</v>
      </c>
      <c r="Q19" s="19">
        <v>7732</v>
      </c>
      <c r="R19" s="19">
        <v>3924</v>
      </c>
      <c r="S19" s="20">
        <v>58032</v>
      </c>
      <c r="T19" s="13">
        <f t="shared" si="0"/>
        <v>1.8</v>
      </c>
    </row>
    <row r="20" spans="1:20" ht="12.75">
      <c r="A20" s="8" t="s">
        <v>10</v>
      </c>
      <c r="B20" s="19">
        <v>5507</v>
      </c>
      <c r="C20" s="19">
        <v>35918</v>
      </c>
      <c r="D20" s="19">
        <v>19966</v>
      </c>
      <c r="E20" s="19">
        <v>8153</v>
      </c>
      <c r="F20" s="19">
        <v>2931</v>
      </c>
      <c r="G20" s="20">
        <v>72475</v>
      </c>
      <c r="H20" s="16">
        <v>112</v>
      </c>
      <c r="I20" s="16">
        <v>8159</v>
      </c>
      <c r="J20" s="16">
        <v>4555</v>
      </c>
      <c r="K20" s="16">
        <v>3089</v>
      </c>
      <c r="L20" s="16">
        <v>2530</v>
      </c>
      <c r="M20" s="20">
        <v>18445</v>
      </c>
      <c r="N20" s="19">
        <v>5619</v>
      </c>
      <c r="O20" s="19">
        <v>44077</v>
      </c>
      <c r="P20" s="19">
        <v>24521</v>
      </c>
      <c r="Q20" s="19">
        <v>11242</v>
      </c>
      <c r="R20" s="19">
        <v>5461</v>
      </c>
      <c r="S20" s="20">
        <v>90920</v>
      </c>
      <c r="T20" s="13">
        <f t="shared" si="0"/>
        <v>2.8</v>
      </c>
    </row>
    <row r="21" spans="1:20" ht="12.75">
      <c r="A21" s="8" t="s">
        <v>11</v>
      </c>
      <c r="B21" s="19">
        <v>7430</v>
      </c>
      <c r="C21" s="19">
        <v>48682</v>
      </c>
      <c r="D21" s="19">
        <v>25533</v>
      </c>
      <c r="E21" s="19">
        <v>9002</v>
      </c>
      <c r="F21" s="19">
        <v>3076</v>
      </c>
      <c r="G21" s="20">
        <v>93723</v>
      </c>
      <c r="H21" s="16">
        <v>185</v>
      </c>
      <c r="I21" s="16">
        <v>9150</v>
      </c>
      <c r="J21" s="16">
        <v>6900</v>
      </c>
      <c r="K21" s="16">
        <v>4575</v>
      </c>
      <c r="L21" s="16">
        <v>3391</v>
      </c>
      <c r="M21" s="20">
        <v>24201</v>
      </c>
      <c r="N21" s="19">
        <v>7615</v>
      </c>
      <c r="O21" s="19">
        <v>57832</v>
      </c>
      <c r="P21" s="19">
        <v>32433</v>
      </c>
      <c r="Q21" s="19">
        <v>13577</v>
      </c>
      <c r="R21" s="19">
        <v>6467</v>
      </c>
      <c r="S21" s="20">
        <v>117924</v>
      </c>
      <c r="T21" s="13">
        <f t="shared" si="0"/>
        <v>3.6</v>
      </c>
    </row>
    <row r="22" spans="1:20" ht="12.75">
      <c r="A22" s="8" t="s">
        <v>12</v>
      </c>
      <c r="B22" s="19">
        <v>8980</v>
      </c>
      <c r="C22" s="19">
        <v>58737</v>
      </c>
      <c r="D22" s="19">
        <v>29884</v>
      </c>
      <c r="E22" s="19">
        <v>10237</v>
      </c>
      <c r="F22" s="19">
        <v>3536</v>
      </c>
      <c r="G22" s="20">
        <v>111374</v>
      </c>
      <c r="H22" s="16">
        <v>216</v>
      </c>
      <c r="I22" s="16">
        <v>8703</v>
      </c>
      <c r="J22" s="16">
        <v>8564</v>
      </c>
      <c r="K22" s="16">
        <v>6245</v>
      </c>
      <c r="L22" s="16">
        <v>4007</v>
      </c>
      <c r="M22" s="20">
        <v>27735</v>
      </c>
      <c r="N22" s="19">
        <v>9196</v>
      </c>
      <c r="O22" s="19">
        <v>67440</v>
      </c>
      <c r="P22" s="19">
        <v>38448</v>
      </c>
      <c r="Q22" s="19">
        <v>16482</v>
      </c>
      <c r="R22" s="19">
        <v>7543</v>
      </c>
      <c r="S22" s="20">
        <v>139109</v>
      </c>
      <c r="T22" s="13">
        <f t="shared" si="0"/>
        <v>4.2</v>
      </c>
    </row>
    <row r="23" spans="1:20" ht="12.75">
      <c r="A23" s="8" t="s">
        <v>13</v>
      </c>
      <c r="B23" s="19">
        <v>11029</v>
      </c>
      <c r="C23" s="19">
        <v>76964</v>
      </c>
      <c r="D23" s="19">
        <v>39060</v>
      </c>
      <c r="E23" s="19">
        <v>13114</v>
      </c>
      <c r="F23" s="19">
        <v>4374</v>
      </c>
      <c r="G23" s="20">
        <v>144541</v>
      </c>
      <c r="H23" s="16">
        <v>315</v>
      </c>
      <c r="I23" s="16">
        <v>8927</v>
      </c>
      <c r="J23" s="16">
        <v>11206</v>
      </c>
      <c r="K23" s="16">
        <v>8428</v>
      </c>
      <c r="L23" s="16">
        <v>5135</v>
      </c>
      <c r="M23" s="20">
        <v>34011</v>
      </c>
      <c r="N23" s="19">
        <v>11344</v>
      </c>
      <c r="O23" s="19">
        <v>85891</v>
      </c>
      <c r="P23" s="19">
        <v>50266</v>
      </c>
      <c r="Q23" s="19">
        <v>21542</v>
      </c>
      <c r="R23" s="19">
        <v>9509</v>
      </c>
      <c r="S23" s="20">
        <v>178552</v>
      </c>
      <c r="T23" s="13">
        <f t="shared" si="0"/>
        <v>5.4</v>
      </c>
    </row>
    <row r="24" spans="1:20" ht="12.75">
      <c r="A24" s="8" t="s">
        <v>14</v>
      </c>
      <c r="B24" s="19">
        <v>13463</v>
      </c>
      <c r="C24" s="19">
        <v>93177</v>
      </c>
      <c r="D24" s="19">
        <v>48157</v>
      </c>
      <c r="E24" s="19">
        <v>16566</v>
      </c>
      <c r="F24" s="19">
        <v>5778</v>
      </c>
      <c r="G24" s="20">
        <v>177141</v>
      </c>
      <c r="H24" s="16">
        <v>333</v>
      </c>
      <c r="I24" s="16">
        <v>8613</v>
      </c>
      <c r="J24" s="16">
        <v>13790</v>
      </c>
      <c r="K24" s="16">
        <v>11671</v>
      </c>
      <c r="L24" s="16">
        <v>7002</v>
      </c>
      <c r="M24" s="20">
        <v>41409</v>
      </c>
      <c r="N24" s="19">
        <v>13796</v>
      </c>
      <c r="O24" s="19">
        <v>101790</v>
      </c>
      <c r="P24" s="19">
        <v>61947</v>
      </c>
      <c r="Q24" s="19">
        <v>28237</v>
      </c>
      <c r="R24" s="19">
        <v>12780</v>
      </c>
      <c r="S24" s="20">
        <v>218550</v>
      </c>
      <c r="T24" s="13">
        <f t="shared" si="0"/>
        <v>6.6</v>
      </c>
    </row>
    <row r="25" spans="1:20" ht="12.75">
      <c r="A25" s="8" t="s">
        <v>15</v>
      </c>
      <c r="B25" s="19">
        <v>27852</v>
      </c>
      <c r="C25" s="19">
        <v>190565</v>
      </c>
      <c r="D25" s="19">
        <v>96004</v>
      </c>
      <c r="E25" s="19">
        <v>34379</v>
      </c>
      <c r="F25" s="19">
        <v>11253</v>
      </c>
      <c r="G25" s="20">
        <v>360053</v>
      </c>
      <c r="H25" s="16">
        <v>552</v>
      </c>
      <c r="I25" s="16">
        <v>17013</v>
      </c>
      <c r="J25" s="16">
        <v>30048</v>
      </c>
      <c r="K25" s="16">
        <v>28009</v>
      </c>
      <c r="L25" s="16">
        <v>16396</v>
      </c>
      <c r="M25" s="20">
        <v>92018</v>
      </c>
      <c r="N25" s="19">
        <v>28404</v>
      </c>
      <c r="O25" s="19">
        <v>207578</v>
      </c>
      <c r="P25" s="19">
        <v>126052</v>
      </c>
      <c r="Q25" s="19">
        <v>62388</v>
      </c>
      <c r="R25" s="19">
        <v>27649</v>
      </c>
      <c r="S25" s="20">
        <v>452071</v>
      </c>
      <c r="T25" s="13">
        <f t="shared" si="0"/>
        <v>13.7</v>
      </c>
    </row>
    <row r="26" spans="1:20" ht="12.75">
      <c r="A26" s="8" t="s">
        <v>16</v>
      </c>
      <c r="B26" s="19">
        <v>36909</v>
      </c>
      <c r="C26" s="19">
        <v>256997</v>
      </c>
      <c r="D26" s="19">
        <v>125068</v>
      </c>
      <c r="E26" s="19">
        <v>45902</v>
      </c>
      <c r="F26" s="19">
        <v>14439</v>
      </c>
      <c r="G26" s="20">
        <v>479315</v>
      </c>
      <c r="H26" s="16">
        <v>763</v>
      </c>
      <c r="I26" s="16">
        <v>27044</v>
      </c>
      <c r="J26" s="16">
        <v>46419</v>
      </c>
      <c r="K26" s="16">
        <v>43538</v>
      </c>
      <c r="L26" s="16">
        <v>24559</v>
      </c>
      <c r="M26" s="20">
        <v>142323</v>
      </c>
      <c r="N26" s="19">
        <v>37672</v>
      </c>
      <c r="O26" s="19">
        <v>284041</v>
      </c>
      <c r="P26" s="19">
        <v>171487</v>
      </c>
      <c r="Q26" s="19">
        <v>89440</v>
      </c>
      <c r="R26" s="19">
        <v>38998</v>
      </c>
      <c r="S26" s="20">
        <v>621638</v>
      </c>
      <c r="T26" s="13">
        <f t="shared" si="0"/>
        <v>18.8</v>
      </c>
    </row>
    <row r="27" spans="1:20" ht="12.75">
      <c r="A27" s="8" t="s">
        <v>17</v>
      </c>
      <c r="B27" s="19">
        <v>27342</v>
      </c>
      <c r="C27" s="19">
        <v>231507</v>
      </c>
      <c r="D27" s="19">
        <v>114053</v>
      </c>
      <c r="E27" s="19">
        <v>45497</v>
      </c>
      <c r="F27" s="19">
        <v>13587</v>
      </c>
      <c r="G27" s="20">
        <v>431986</v>
      </c>
      <c r="H27" s="16">
        <v>875</v>
      </c>
      <c r="I27" s="16">
        <v>37188</v>
      </c>
      <c r="J27" s="16">
        <v>55360</v>
      </c>
      <c r="K27" s="16">
        <v>53001</v>
      </c>
      <c r="L27" s="16">
        <v>26071</v>
      </c>
      <c r="M27" s="20">
        <v>172495</v>
      </c>
      <c r="N27" s="19">
        <v>28217</v>
      </c>
      <c r="O27" s="19">
        <v>268695</v>
      </c>
      <c r="P27" s="19">
        <v>169413</v>
      </c>
      <c r="Q27" s="19">
        <v>98498</v>
      </c>
      <c r="R27" s="19">
        <v>39658</v>
      </c>
      <c r="S27" s="20">
        <v>604481</v>
      </c>
      <c r="T27" s="13">
        <f t="shared" si="0"/>
        <v>18.3</v>
      </c>
    </row>
    <row r="28" spans="1:20" ht="12.75">
      <c r="A28" s="8" t="s">
        <v>18</v>
      </c>
      <c r="B28" s="19">
        <v>11508</v>
      </c>
      <c r="C28" s="19">
        <v>142709</v>
      </c>
      <c r="D28" s="19">
        <v>80844</v>
      </c>
      <c r="E28" s="19">
        <v>39132</v>
      </c>
      <c r="F28" s="19">
        <v>13340</v>
      </c>
      <c r="G28" s="20">
        <v>287533</v>
      </c>
      <c r="H28" s="16">
        <v>630</v>
      </c>
      <c r="I28" s="16">
        <v>42691</v>
      </c>
      <c r="J28" s="16">
        <v>57227</v>
      </c>
      <c r="K28" s="16">
        <v>60637</v>
      </c>
      <c r="L28" s="16">
        <v>29983</v>
      </c>
      <c r="M28" s="20">
        <v>191168</v>
      </c>
      <c r="N28" s="19">
        <v>12138</v>
      </c>
      <c r="O28" s="19">
        <v>185400</v>
      </c>
      <c r="P28" s="19">
        <v>138071</v>
      </c>
      <c r="Q28" s="19">
        <v>99769</v>
      </c>
      <c r="R28" s="19">
        <v>43323</v>
      </c>
      <c r="S28" s="20">
        <v>478701</v>
      </c>
      <c r="T28" s="13">
        <f>SUM(S28*100)/$S$29</f>
        <v>14.5</v>
      </c>
    </row>
    <row r="29" spans="1:20" ht="18.75" customHeight="1">
      <c r="A29" s="9" t="s">
        <v>19</v>
      </c>
      <c r="B29" s="19">
        <v>163031</v>
      </c>
      <c r="C29" s="19">
        <v>1269170</v>
      </c>
      <c r="D29" s="19">
        <v>695620</v>
      </c>
      <c r="E29" s="19">
        <v>285356</v>
      </c>
      <c r="F29" s="19">
        <v>108889</v>
      </c>
      <c r="G29" s="20">
        <v>2522066</v>
      </c>
      <c r="H29" s="16">
        <v>4125</v>
      </c>
      <c r="I29" s="16">
        <v>186850</v>
      </c>
      <c r="J29" s="16">
        <v>240933</v>
      </c>
      <c r="K29" s="16">
        <v>224160</v>
      </c>
      <c r="L29" s="16">
        <v>123865</v>
      </c>
      <c r="M29" s="20">
        <v>779933</v>
      </c>
      <c r="N29" s="19">
        <v>167156</v>
      </c>
      <c r="O29" s="19">
        <v>1456020</v>
      </c>
      <c r="P29" s="19">
        <v>936553</v>
      </c>
      <c r="Q29" s="19">
        <v>509516</v>
      </c>
      <c r="R29" s="19">
        <v>232754</v>
      </c>
      <c r="S29" s="20">
        <v>3301999</v>
      </c>
      <c r="T29" s="13">
        <f>SUM(T12:T28)</f>
        <v>100</v>
      </c>
    </row>
    <row r="30" spans="1:20" ht="12.75">
      <c r="A30" s="9"/>
      <c r="B30" s="19"/>
      <c r="C30" s="19"/>
      <c r="D30" s="19"/>
      <c r="E30" s="19"/>
      <c r="F30" s="19"/>
      <c r="G30" s="20"/>
      <c r="H30" s="16"/>
      <c r="I30" s="16"/>
      <c r="J30" s="16"/>
      <c r="K30" s="16"/>
      <c r="L30" s="16"/>
      <c r="M30" s="20"/>
      <c r="N30" s="19"/>
      <c r="O30" s="19"/>
      <c r="P30" s="19"/>
      <c r="Q30" s="19"/>
      <c r="R30" s="19"/>
      <c r="S30" s="21"/>
      <c r="T30" s="13"/>
    </row>
    <row r="31" spans="1:20" ht="24">
      <c r="A31" s="22" t="s">
        <v>30</v>
      </c>
      <c r="B31" s="19">
        <v>335</v>
      </c>
      <c r="C31" s="19">
        <v>769936</v>
      </c>
      <c r="D31" s="19">
        <v>544225</v>
      </c>
      <c r="E31" s="19">
        <v>253127</v>
      </c>
      <c r="F31" s="19">
        <v>99027</v>
      </c>
      <c r="G31" s="20">
        <v>1666650</v>
      </c>
      <c r="H31" s="16">
        <v>43</v>
      </c>
      <c r="I31" s="16">
        <v>127857</v>
      </c>
      <c r="J31" s="16">
        <v>193930</v>
      </c>
      <c r="K31" s="16">
        <v>195274</v>
      </c>
      <c r="L31" s="16">
        <v>108417</v>
      </c>
      <c r="M31" s="20">
        <v>625521</v>
      </c>
      <c r="N31" s="19">
        <v>378</v>
      </c>
      <c r="O31" s="19">
        <v>897793</v>
      </c>
      <c r="P31" s="19">
        <v>738155</v>
      </c>
      <c r="Q31" s="19">
        <v>448401</v>
      </c>
      <c r="R31" s="19">
        <v>207444</v>
      </c>
      <c r="S31" s="20">
        <v>2292171</v>
      </c>
      <c r="T31" s="13"/>
    </row>
    <row r="32" spans="1:20" ht="14.25" customHeight="1">
      <c r="A32" s="11"/>
      <c r="B32" s="11"/>
      <c r="C32" s="11"/>
      <c r="D32" s="11"/>
      <c r="E32" s="11"/>
      <c r="F32" s="11"/>
      <c r="G32" s="16"/>
      <c r="H32" s="11"/>
      <c r="I32" s="11"/>
      <c r="J32" s="11"/>
      <c r="K32" s="11"/>
      <c r="L32" s="11"/>
      <c r="M32" s="16"/>
      <c r="N32" s="11"/>
      <c r="O32" s="11"/>
      <c r="P32" s="11"/>
      <c r="Q32" s="11"/>
      <c r="R32" s="11"/>
      <c r="S32" s="16"/>
      <c r="T32" s="12"/>
    </row>
    <row r="33" spans="1:20" ht="12.75">
      <c r="A33" s="11" t="s">
        <v>22</v>
      </c>
      <c r="B33" s="23">
        <f>SUM(B29*100)/$G$29</f>
        <v>6.5</v>
      </c>
      <c r="C33" s="23">
        <f>SUM(C29*100)/$G$29</f>
        <v>50.3</v>
      </c>
      <c r="D33" s="23">
        <f>SUM(D29*100)/$G$29</f>
        <v>27.6</v>
      </c>
      <c r="E33" s="23">
        <f>SUM(E29*100)/$G$29</f>
        <v>11.3</v>
      </c>
      <c r="F33" s="23">
        <f>SUM(F29*100)/$G$29</f>
        <v>4.3</v>
      </c>
      <c r="G33" s="23">
        <v>100</v>
      </c>
      <c r="H33" s="23">
        <f>SUM(H29*100)/$M$29</f>
        <v>0.5</v>
      </c>
      <c r="I33" s="23">
        <f>SUM(I29*100)/$M$29</f>
        <v>24</v>
      </c>
      <c r="J33" s="23">
        <f>SUM(J29*100)/$M$29</f>
        <v>30.9</v>
      </c>
      <c r="K33" s="23">
        <f>SUM(K29*100)/$M$29</f>
        <v>28.7</v>
      </c>
      <c r="L33" s="23">
        <f>SUM(L29*100)/$M$29</f>
        <v>15.9</v>
      </c>
      <c r="M33" s="13">
        <v>100</v>
      </c>
      <c r="N33" s="13">
        <f>SUM(N29*100)/$S$29</f>
        <v>5.1</v>
      </c>
      <c r="O33" s="13">
        <f>SUM(O29*100)/$S$29</f>
        <v>44.1</v>
      </c>
      <c r="P33" s="13">
        <f>SUM(P29*100)/$S$29</f>
        <v>28.4</v>
      </c>
      <c r="Q33" s="13">
        <f>SUM(Q29*100)/$S$29</f>
        <v>15.4</v>
      </c>
      <c r="R33" s="13">
        <f>SUM(R29*100)/$S$29</f>
        <v>7</v>
      </c>
      <c r="S33" s="14">
        <v>100</v>
      </c>
      <c r="T33" s="15"/>
    </row>
    <row r="34" spans="1:20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2"/>
    </row>
    <row r="35" spans="1:20" ht="12.75">
      <c r="A35" s="12" t="s">
        <v>26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7:19" ht="12.75">
      <c r="G36" s="17"/>
      <c r="L36" s="17"/>
      <c r="M36" s="17"/>
      <c r="S36" s="17"/>
    </row>
    <row r="39" spans="2:7" ht="12.75">
      <c r="B39" s="24"/>
      <c r="C39" s="24"/>
      <c r="D39" s="24"/>
      <c r="E39" s="24"/>
      <c r="F39" s="24"/>
      <c r="G39" s="24"/>
    </row>
  </sheetData>
  <sheetProtection/>
  <mergeCells count="12">
    <mergeCell ref="A2:T2"/>
    <mergeCell ref="A3:T3"/>
    <mergeCell ref="A4:T4"/>
    <mergeCell ref="A5:T5"/>
    <mergeCell ref="S9:S10"/>
    <mergeCell ref="T9:T10"/>
    <mergeCell ref="B9:F9"/>
    <mergeCell ref="G9:G10"/>
    <mergeCell ref="H9:L9"/>
    <mergeCell ref="N9:R9"/>
    <mergeCell ref="M9:M10"/>
    <mergeCell ref="A8:A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Bubley, Sabine -415 BMG</cp:lastModifiedBy>
  <cp:lastPrinted>2018-05-25T12:16:35Z</cp:lastPrinted>
  <dcterms:created xsi:type="dcterms:W3CDTF">2000-08-09T07:54:39Z</dcterms:created>
  <dcterms:modified xsi:type="dcterms:W3CDTF">2018-05-30T08:18:31Z</dcterms:modified>
  <cp:category/>
  <cp:version/>
  <cp:contentType/>
  <cp:contentStatus/>
</cp:coreProperties>
</file>