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270" windowHeight="8715" tabRatio="601" activeTab="0"/>
  </bookViews>
  <sheets>
    <sheet name="Tabelle 1" sheetId="1" r:id="rId1"/>
  </sheets>
  <definedNames>
    <definedName name="_xlnm.Print_Area" localSheetId="0">'Tabelle 1'!$A$1:$N$32</definedName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<sst xmlns="http://schemas.openxmlformats.org/spreadsheetml/2006/main" count="45" uniqueCount="34">
  <si>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</si>
  <si>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</si>
  <si>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</si>
  <si>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</si>
  <si>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</si>
  <si>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</si>
  <si>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</si>
  <si>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</si>
  <si>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</si>
  <si>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</si>
  <si>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</si>
  <si>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</si>
  <si>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</si>
  <si>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</si>
  <si>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</si>
  <si>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</si>
  <si>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</si>
  <si>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</si>
  <si>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</si>
  <si>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</si>
  <si>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</si>
  <si>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</si>
  <si>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</si>
  <si>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</si>
  <si>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</si>
  <si>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</si>
  <si>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</si>
  <si>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</si>
  <si>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</si>
  <si>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</si>
  <si>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Männer </t>
  </si>
  <si>
    <t xml:space="preserve"> </t>
  </si>
  <si>
    <t>Quelle: Bundesministerium für Gesundheit</t>
  </si>
  <si>
    <t>am 31.12.2009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</si>
</sst>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M30" sqref="M30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6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7"/>
      <c r="B8" s="23" t="s">
        <v>22</v>
      </c>
      <c r="C8" s="24"/>
      <c r="D8" s="25"/>
      <c r="E8" s="22" t="s">
        <v>1</v>
      </c>
      <c r="F8" s="23" t="s">
        <v>22</v>
      </c>
      <c r="G8" s="24"/>
      <c r="H8" s="25"/>
      <c r="I8" s="22" t="s">
        <v>1</v>
      </c>
      <c r="J8" s="23" t="s">
        <v>22</v>
      </c>
      <c r="K8" s="24"/>
      <c r="L8" s="25"/>
      <c r="M8" s="23" t="s">
        <v>1</v>
      </c>
      <c r="N8" s="23" t="s">
        <v>27</v>
      </c>
    </row>
    <row r="9" spans="1:14" ht="12.75">
      <c r="A9" s="28"/>
      <c r="B9" s="7" t="s">
        <v>23</v>
      </c>
      <c r="C9" s="7" t="s">
        <v>24</v>
      </c>
      <c r="D9" s="7" t="s">
        <v>25</v>
      </c>
      <c r="E9" s="22"/>
      <c r="F9" s="7" t="s">
        <v>23</v>
      </c>
      <c r="G9" s="7" t="s">
        <v>24</v>
      </c>
      <c r="H9" s="7" t="s">
        <v>25</v>
      </c>
      <c r="I9" s="22"/>
      <c r="J9" s="7" t="s">
        <v>23</v>
      </c>
      <c r="K9" s="7" t="s">
        <v>24</v>
      </c>
      <c r="L9" s="7" t="s">
        <v>25</v>
      </c>
      <c r="M9" s="23"/>
      <c r="N9" s="23"/>
    </row>
    <row r="10" spans="1:14" ht="12.7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8" t="s">
        <v>2</v>
      </c>
      <c r="B11" s="16">
        <v>21620</v>
      </c>
      <c r="C11" s="16">
        <v>12675</v>
      </c>
      <c r="D11" s="16">
        <v>5881</v>
      </c>
      <c r="E11" s="11">
        <v>40176</v>
      </c>
      <c r="F11" s="17">
        <v>802</v>
      </c>
      <c r="G11" s="17">
        <v>295</v>
      </c>
      <c r="H11" s="17">
        <v>198</v>
      </c>
      <c r="I11" s="11">
        <v>1295</v>
      </c>
      <c r="J11" s="16">
        <f>B11+F11</f>
        <v>22422</v>
      </c>
      <c r="K11" s="16">
        <f aca="true" t="shared" si="0" ref="K11:L26">C11+G11</f>
        <v>12970</v>
      </c>
      <c r="L11" s="16">
        <f t="shared" si="0"/>
        <v>6079</v>
      </c>
      <c r="M11" s="11">
        <f>SUM(J11:L11)</f>
        <v>41471</v>
      </c>
      <c r="N11" s="18">
        <f>SUM(M11*100)/$M$28</f>
        <v>5.4</v>
      </c>
    </row>
    <row r="12" spans="1:14" ht="12.75">
      <c r="A12" s="8" t="s">
        <v>3</v>
      </c>
      <c r="B12" s="16">
        <v>6636</v>
      </c>
      <c r="C12" s="16">
        <v>4123</v>
      </c>
      <c r="D12" s="16">
        <v>3339</v>
      </c>
      <c r="E12" s="11">
        <v>14098</v>
      </c>
      <c r="F12" s="17">
        <v>1080</v>
      </c>
      <c r="G12" s="17">
        <v>273</v>
      </c>
      <c r="H12" s="17">
        <v>321</v>
      </c>
      <c r="I12" s="11">
        <v>1674</v>
      </c>
      <c r="J12" s="16">
        <f aca="true" t="shared" si="1" ref="J12:J28">B12+F12</f>
        <v>7716</v>
      </c>
      <c r="K12" s="16">
        <f t="shared" si="0"/>
        <v>4396</v>
      </c>
      <c r="L12" s="16">
        <f t="shared" si="0"/>
        <v>3660</v>
      </c>
      <c r="M12" s="11">
        <f aca="true" t="shared" si="2" ref="M12:M28">SUM(J12:L12)</f>
        <v>15772</v>
      </c>
      <c r="N12" s="18">
        <f aca="true" t="shared" si="3" ref="N12:N28">SUM(M12*100)/$M$28</f>
        <v>2</v>
      </c>
    </row>
    <row r="13" spans="1:14" ht="12.75">
      <c r="A13" s="8" t="s">
        <v>4</v>
      </c>
      <c r="B13" s="16">
        <v>5182</v>
      </c>
      <c r="C13" s="16">
        <v>4023</v>
      </c>
      <c r="D13" s="16">
        <v>3128</v>
      </c>
      <c r="E13" s="11">
        <v>12333</v>
      </c>
      <c r="F13" s="17">
        <v>1746</v>
      </c>
      <c r="G13" s="17">
        <v>473</v>
      </c>
      <c r="H13" s="17">
        <v>453</v>
      </c>
      <c r="I13" s="11">
        <v>2672</v>
      </c>
      <c r="J13" s="16">
        <f t="shared" si="1"/>
        <v>6928</v>
      </c>
      <c r="K13" s="16">
        <f t="shared" si="0"/>
        <v>4496</v>
      </c>
      <c r="L13" s="16">
        <f t="shared" si="0"/>
        <v>3581</v>
      </c>
      <c r="M13" s="11">
        <f t="shared" si="2"/>
        <v>15005</v>
      </c>
      <c r="N13" s="18">
        <f t="shared" si="3"/>
        <v>1.9</v>
      </c>
    </row>
    <row r="14" spans="1:14" ht="12.75">
      <c r="A14" s="8" t="s">
        <v>5</v>
      </c>
      <c r="B14" s="16">
        <v>4021</v>
      </c>
      <c r="C14" s="16">
        <v>3701</v>
      </c>
      <c r="D14" s="16">
        <v>2454</v>
      </c>
      <c r="E14" s="11">
        <v>10176</v>
      </c>
      <c r="F14" s="17">
        <v>1942</v>
      </c>
      <c r="G14" s="17">
        <v>517</v>
      </c>
      <c r="H14" s="17">
        <v>511</v>
      </c>
      <c r="I14" s="11">
        <v>2970</v>
      </c>
      <c r="J14" s="16">
        <f t="shared" si="1"/>
        <v>5963</v>
      </c>
      <c r="K14" s="16">
        <f t="shared" si="0"/>
        <v>4218</v>
      </c>
      <c r="L14" s="16">
        <f t="shared" si="0"/>
        <v>2965</v>
      </c>
      <c r="M14" s="11">
        <f t="shared" si="2"/>
        <v>13146</v>
      </c>
      <c r="N14" s="18">
        <f t="shared" si="3"/>
        <v>1.7</v>
      </c>
    </row>
    <row r="15" spans="1:14" ht="12.75">
      <c r="A15" s="8" t="s">
        <v>6</v>
      </c>
      <c r="B15" s="16">
        <v>3520</v>
      </c>
      <c r="C15" s="16">
        <v>3324</v>
      </c>
      <c r="D15" s="16">
        <v>1903</v>
      </c>
      <c r="E15" s="11">
        <v>8747</v>
      </c>
      <c r="F15" s="17">
        <v>2130</v>
      </c>
      <c r="G15" s="17">
        <v>517</v>
      </c>
      <c r="H15" s="17">
        <v>476</v>
      </c>
      <c r="I15" s="11">
        <v>3123</v>
      </c>
      <c r="J15" s="16">
        <f t="shared" si="1"/>
        <v>5650</v>
      </c>
      <c r="K15" s="16">
        <f t="shared" si="0"/>
        <v>3841</v>
      </c>
      <c r="L15" s="16">
        <f t="shared" si="0"/>
        <v>2379</v>
      </c>
      <c r="M15" s="11">
        <f t="shared" si="2"/>
        <v>11870</v>
      </c>
      <c r="N15" s="18">
        <f t="shared" si="3"/>
        <v>1.5</v>
      </c>
    </row>
    <row r="16" spans="1:14" ht="12.75">
      <c r="A16" s="8" t="s">
        <v>7</v>
      </c>
      <c r="B16" s="16">
        <v>4427</v>
      </c>
      <c r="C16" s="16">
        <v>3648</v>
      </c>
      <c r="D16" s="16">
        <v>1810</v>
      </c>
      <c r="E16" s="11">
        <v>9885</v>
      </c>
      <c r="F16" s="17">
        <v>2768</v>
      </c>
      <c r="G16" s="17">
        <v>733</v>
      </c>
      <c r="H16" s="17">
        <v>646</v>
      </c>
      <c r="I16" s="11">
        <v>4147</v>
      </c>
      <c r="J16" s="16">
        <f t="shared" si="1"/>
        <v>7195</v>
      </c>
      <c r="K16" s="16">
        <f t="shared" si="0"/>
        <v>4381</v>
      </c>
      <c r="L16" s="16">
        <f t="shared" si="0"/>
        <v>2456</v>
      </c>
      <c r="M16" s="11">
        <f t="shared" si="2"/>
        <v>14032</v>
      </c>
      <c r="N16" s="18">
        <f t="shared" si="3"/>
        <v>1.8</v>
      </c>
    </row>
    <row r="17" spans="1:14" ht="12.75">
      <c r="A17" s="8" t="s">
        <v>8</v>
      </c>
      <c r="B17" s="16">
        <v>6344</v>
      </c>
      <c r="C17" s="16">
        <v>4954</v>
      </c>
      <c r="D17" s="16">
        <v>2166</v>
      </c>
      <c r="E17" s="11">
        <v>13464</v>
      </c>
      <c r="F17" s="17">
        <v>4418</v>
      </c>
      <c r="G17" s="17">
        <v>1261</v>
      </c>
      <c r="H17" s="17">
        <v>951</v>
      </c>
      <c r="I17" s="11">
        <v>6630</v>
      </c>
      <c r="J17" s="16">
        <f t="shared" si="1"/>
        <v>10762</v>
      </c>
      <c r="K17" s="16">
        <f t="shared" si="0"/>
        <v>6215</v>
      </c>
      <c r="L17" s="16">
        <f t="shared" si="0"/>
        <v>3117</v>
      </c>
      <c r="M17" s="11">
        <f t="shared" si="2"/>
        <v>20094</v>
      </c>
      <c r="N17" s="18">
        <f t="shared" si="3"/>
        <v>2.6</v>
      </c>
    </row>
    <row r="18" spans="1:14" ht="12.75">
      <c r="A18" s="8" t="s">
        <v>9</v>
      </c>
      <c r="B18" s="16">
        <v>8635</v>
      </c>
      <c r="C18" s="16">
        <v>5576</v>
      </c>
      <c r="D18" s="16">
        <v>2105</v>
      </c>
      <c r="E18" s="11">
        <v>16316</v>
      </c>
      <c r="F18" s="17">
        <v>5409</v>
      </c>
      <c r="G18" s="17">
        <v>1704</v>
      </c>
      <c r="H18" s="17">
        <v>1243</v>
      </c>
      <c r="I18" s="11">
        <v>8356</v>
      </c>
      <c r="J18" s="16">
        <f t="shared" si="1"/>
        <v>14044</v>
      </c>
      <c r="K18" s="16">
        <f t="shared" si="0"/>
        <v>7280</v>
      </c>
      <c r="L18" s="16">
        <f t="shared" si="0"/>
        <v>3348</v>
      </c>
      <c r="M18" s="11">
        <f t="shared" si="2"/>
        <v>24672</v>
      </c>
      <c r="N18" s="18">
        <f t="shared" si="3"/>
        <v>3.2</v>
      </c>
    </row>
    <row r="19" spans="1:14" ht="12.75">
      <c r="A19" s="8" t="s">
        <v>10</v>
      </c>
      <c r="B19" s="16">
        <v>10145</v>
      </c>
      <c r="C19" s="16">
        <v>5633</v>
      </c>
      <c r="D19" s="16">
        <v>1828</v>
      </c>
      <c r="E19" s="11">
        <v>17606</v>
      </c>
      <c r="F19" s="17">
        <v>5275</v>
      </c>
      <c r="G19" s="17">
        <v>2123</v>
      </c>
      <c r="H19" s="17">
        <v>1228</v>
      </c>
      <c r="I19" s="11">
        <v>8626</v>
      </c>
      <c r="J19" s="16">
        <f t="shared" si="1"/>
        <v>15420</v>
      </c>
      <c r="K19" s="16">
        <f t="shared" si="0"/>
        <v>7756</v>
      </c>
      <c r="L19" s="16">
        <f t="shared" si="0"/>
        <v>3056</v>
      </c>
      <c r="M19" s="11">
        <f t="shared" si="2"/>
        <v>26232</v>
      </c>
      <c r="N19" s="18">
        <f t="shared" si="3"/>
        <v>3.4</v>
      </c>
    </row>
    <row r="20" spans="1:14" ht="12.75">
      <c r="A20" s="8" t="s">
        <v>11</v>
      </c>
      <c r="B20" s="16">
        <v>14161</v>
      </c>
      <c r="C20" s="16">
        <v>6808</v>
      </c>
      <c r="D20" s="16">
        <v>1993</v>
      </c>
      <c r="E20" s="11">
        <v>22962</v>
      </c>
      <c r="F20" s="17">
        <v>5795</v>
      </c>
      <c r="G20" s="17">
        <v>2733</v>
      </c>
      <c r="H20" s="17">
        <v>1406</v>
      </c>
      <c r="I20" s="11">
        <v>9934</v>
      </c>
      <c r="J20" s="16">
        <f t="shared" si="1"/>
        <v>19956</v>
      </c>
      <c r="K20" s="16">
        <f t="shared" si="0"/>
        <v>9541</v>
      </c>
      <c r="L20" s="16">
        <f t="shared" si="0"/>
        <v>3399</v>
      </c>
      <c r="M20" s="11">
        <f t="shared" si="2"/>
        <v>32896</v>
      </c>
      <c r="N20" s="18">
        <f t="shared" si="3"/>
        <v>4.3</v>
      </c>
    </row>
    <row r="21" spans="1:14" ht="12.75">
      <c r="A21" s="8" t="s">
        <v>12</v>
      </c>
      <c r="B21" s="16">
        <v>17169</v>
      </c>
      <c r="C21" s="16">
        <v>8526</v>
      </c>
      <c r="D21" s="16">
        <v>2311</v>
      </c>
      <c r="E21" s="11">
        <v>28006</v>
      </c>
      <c r="F21" s="17">
        <v>5436</v>
      </c>
      <c r="G21" s="17">
        <v>3144</v>
      </c>
      <c r="H21" s="17">
        <v>1430</v>
      </c>
      <c r="I21" s="11">
        <v>10010</v>
      </c>
      <c r="J21" s="16">
        <f t="shared" si="1"/>
        <v>22605</v>
      </c>
      <c r="K21" s="16">
        <f t="shared" si="0"/>
        <v>11670</v>
      </c>
      <c r="L21" s="16">
        <f t="shared" si="0"/>
        <v>3741</v>
      </c>
      <c r="M21" s="11">
        <f t="shared" si="2"/>
        <v>38016</v>
      </c>
      <c r="N21" s="18">
        <f t="shared" si="3"/>
        <v>4.9</v>
      </c>
    </row>
    <row r="22" spans="1:14" ht="12.75">
      <c r="A22" s="8" t="s">
        <v>13</v>
      </c>
      <c r="B22" s="16">
        <v>30566</v>
      </c>
      <c r="C22" s="16">
        <v>15991</v>
      </c>
      <c r="D22" s="16">
        <v>4270</v>
      </c>
      <c r="E22" s="11">
        <v>50827</v>
      </c>
      <c r="F22" s="17">
        <v>7904</v>
      </c>
      <c r="G22" s="17">
        <v>5878</v>
      </c>
      <c r="H22" s="17">
        <v>2578</v>
      </c>
      <c r="I22" s="11">
        <v>16360</v>
      </c>
      <c r="J22" s="16">
        <f t="shared" si="1"/>
        <v>38470</v>
      </c>
      <c r="K22" s="16">
        <f t="shared" si="0"/>
        <v>21869</v>
      </c>
      <c r="L22" s="16">
        <f t="shared" si="0"/>
        <v>6848</v>
      </c>
      <c r="M22" s="11">
        <f t="shared" si="2"/>
        <v>67187</v>
      </c>
      <c r="N22" s="18">
        <f t="shared" si="3"/>
        <v>8.7</v>
      </c>
    </row>
    <row r="23" spans="1:14" ht="12.75">
      <c r="A23" s="8" t="s">
        <v>14</v>
      </c>
      <c r="B23" s="16">
        <v>45216</v>
      </c>
      <c r="C23" s="16">
        <v>25091</v>
      </c>
      <c r="D23" s="16">
        <v>6295</v>
      </c>
      <c r="E23" s="11">
        <v>76602</v>
      </c>
      <c r="F23" s="17">
        <v>9420</v>
      </c>
      <c r="G23" s="17">
        <v>8938</v>
      </c>
      <c r="H23" s="17">
        <v>3950</v>
      </c>
      <c r="I23" s="11">
        <v>22308</v>
      </c>
      <c r="J23" s="16">
        <f t="shared" si="1"/>
        <v>54636</v>
      </c>
      <c r="K23" s="16">
        <f t="shared" si="0"/>
        <v>34029</v>
      </c>
      <c r="L23" s="16">
        <f t="shared" si="0"/>
        <v>10245</v>
      </c>
      <c r="M23" s="11">
        <f t="shared" si="2"/>
        <v>98910</v>
      </c>
      <c r="N23" s="18">
        <f t="shared" si="3"/>
        <v>12.8</v>
      </c>
    </row>
    <row r="24" spans="1:14" ht="12.75">
      <c r="A24" s="8" t="s">
        <v>15</v>
      </c>
      <c r="B24" s="16">
        <v>51020</v>
      </c>
      <c r="C24" s="16">
        <v>28001</v>
      </c>
      <c r="D24" s="16">
        <v>6902</v>
      </c>
      <c r="E24" s="11">
        <v>85923</v>
      </c>
      <c r="F24" s="17">
        <v>8971</v>
      </c>
      <c r="G24" s="17">
        <v>10313</v>
      </c>
      <c r="H24" s="17">
        <v>4788</v>
      </c>
      <c r="I24" s="11">
        <v>24072</v>
      </c>
      <c r="J24" s="16">
        <f t="shared" si="1"/>
        <v>59991</v>
      </c>
      <c r="K24" s="16">
        <f t="shared" si="0"/>
        <v>38314</v>
      </c>
      <c r="L24" s="16">
        <f t="shared" si="0"/>
        <v>11690</v>
      </c>
      <c r="M24" s="11">
        <f t="shared" si="2"/>
        <v>109995</v>
      </c>
      <c r="N24" s="18">
        <f t="shared" si="3"/>
        <v>14.3</v>
      </c>
    </row>
    <row r="25" spans="1:14" ht="12.75">
      <c r="A25" s="8" t="s">
        <v>16</v>
      </c>
      <c r="B25" s="16">
        <v>54380</v>
      </c>
      <c r="C25" s="16">
        <v>28237</v>
      </c>
      <c r="D25" s="16">
        <v>6335</v>
      </c>
      <c r="E25" s="11">
        <v>88952</v>
      </c>
      <c r="F25" s="17">
        <v>10638</v>
      </c>
      <c r="G25" s="17">
        <v>12250</v>
      </c>
      <c r="H25" s="17">
        <v>5055</v>
      </c>
      <c r="I25" s="11">
        <v>27943</v>
      </c>
      <c r="J25" s="16">
        <f t="shared" si="1"/>
        <v>65018</v>
      </c>
      <c r="K25" s="16">
        <f t="shared" si="0"/>
        <v>40487</v>
      </c>
      <c r="L25" s="16">
        <f t="shared" si="0"/>
        <v>11390</v>
      </c>
      <c r="M25" s="11">
        <f t="shared" si="2"/>
        <v>116895</v>
      </c>
      <c r="N25" s="18">
        <f t="shared" si="3"/>
        <v>15.2</v>
      </c>
    </row>
    <row r="26" spans="1:14" ht="12.75">
      <c r="A26" s="8" t="s">
        <v>17</v>
      </c>
      <c r="B26" s="16">
        <v>37598</v>
      </c>
      <c r="C26" s="16">
        <v>19848</v>
      </c>
      <c r="D26" s="16">
        <v>4038</v>
      </c>
      <c r="E26" s="11">
        <v>61484</v>
      </c>
      <c r="F26" s="17">
        <v>9957</v>
      </c>
      <c r="G26" s="17">
        <v>10880</v>
      </c>
      <c r="H26" s="17">
        <v>3973</v>
      </c>
      <c r="I26" s="11">
        <v>24810</v>
      </c>
      <c r="J26" s="16">
        <f t="shared" si="1"/>
        <v>47555</v>
      </c>
      <c r="K26" s="16">
        <f t="shared" si="0"/>
        <v>30728</v>
      </c>
      <c r="L26" s="16">
        <f t="shared" si="0"/>
        <v>8011</v>
      </c>
      <c r="M26" s="11">
        <f t="shared" si="2"/>
        <v>86294</v>
      </c>
      <c r="N26" s="18">
        <f t="shared" si="3"/>
        <v>11.2</v>
      </c>
    </row>
    <row r="27" spans="1:14" ht="12.75">
      <c r="A27" s="8" t="s">
        <v>18</v>
      </c>
      <c r="B27" s="16">
        <v>13640</v>
      </c>
      <c r="C27" s="16">
        <v>8700</v>
      </c>
      <c r="D27" s="16">
        <v>1902</v>
      </c>
      <c r="E27" s="11">
        <v>24242</v>
      </c>
      <c r="F27" s="17">
        <v>5250</v>
      </c>
      <c r="G27" s="17">
        <v>5891</v>
      </c>
      <c r="H27" s="17">
        <v>1908</v>
      </c>
      <c r="I27" s="11">
        <v>13049</v>
      </c>
      <c r="J27" s="16">
        <f t="shared" si="1"/>
        <v>18890</v>
      </c>
      <c r="K27" s="16">
        <f>C27+G27</f>
        <v>14591</v>
      </c>
      <c r="L27" s="16">
        <f>D27+H27</f>
        <v>3810</v>
      </c>
      <c r="M27" s="11">
        <f t="shared" si="2"/>
        <v>37291</v>
      </c>
      <c r="N27" s="18">
        <f t="shared" si="3"/>
        <v>4.8</v>
      </c>
    </row>
    <row r="28" spans="1:14" ht="18.75" customHeight="1">
      <c r="A28" s="9" t="s">
        <v>19</v>
      </c>
      <c r="B28" s="16">
        <v>334280</v>
      </c>
      <c r="C28" s="16">
        <v>188859</v>
      </c>
      <c r="D28" s="16">
        <v>58660</v>
      </c>
      <c r="E28" s="16">
        <v>581799</v>
      </c>
      <c r="F28" s="17">
        <v>88941</v>
      </c>
      <c r="G28" s="19">
        <v>67923</v>
      </c>
      <c r="H28" s="17">
        <v>31115</v>
      </c>
      <c r="I28" s="12">
        <v>187979</v>
      </c>
      <c r="J28" s="16">
        <f t="shared" si="1"/>
        <v>423221</v>
      </c>
      <c r="K28" s="16">
        <f>C28+G28</f>
        <v>256782</v>
      </c>
      <c r="L28" s="16">
        <f>D28+H28</f>
        <v>89775</v>
      </c>
      <c r="M28" s="12">
        <f t="shared" si="2"/>
        <v>769778</v>
      </c>
      <c r="N28" s="18">
        <f t="shared" si="3"/>
        <v>100</v>
      </c>
    </row>
    <row r="29" spans="1:14" ht="12.75">
      <c r="A29" s="14"/>
      <c r="B29" s="14"/>
      <c r="C29" s="14"/>
      <c r="D29" s="14"/>
      <c r="E29" s="17"/>
      <c r="F29" s="14"/>
      <c r="G29" s="14"/>
      <c r="H29" s="14"/>
      <c r="I29" s="17"/>
      <c r="J29" s="14"/>
      <c r="K29" s="14"/>
      <c r="L29" s="14"/>
      <c r="M29" s="17"/>
      <c r="N29" s="18"/>
    </row>
    <row r="30" spans="1:15" ht="12.75">
      <c r="A30" s="14" t="s">
        <v>26</v>
      </c>
      <c r="B30" s="18">
        <f>SUM(B28*100)/$E$28</f>
        <v>57.5</v>
      </c>
      <c r="C30" s="18">
        <f>SUM(C28*100)/$E$28</f>
        <v>32.5</v>
      </c>
      <c r="D30" s="18">
        <f>SUM(D28*100)/$E$28</f>
        <v>10.1</v>
      </c>
      <c r="E30" s="18">
        <v>100</v>
      </c>
      <c r="F30" s="18">
        <f>SUM(F28*100)/$I$28</f>
        <v>47.3</v>
      </c>
      <c r="G30" s="18">
        <f>SUM(G28*100)/$I$28</f>
        <v>36.1</v>
      </c>
      <c r="H30" s="18">
        <f>SUM(H28*100)/$I$28</f>
        <v>16.6</v>
      </c>
      <c r="I30" s="18">
        <v>100</v>
      </c>
      <c r="J30" s="18">
        <f>SUM(J28*100)/$M$28</f>
        <v>55</v>
      </c>
      <c r="K30" s="18">
        <f>SUM(K28*100)/$M$28</f>
        <v>33.4</v>
      </c>
      <c r="L30" s="18">
        <f>SUM(L28*100)/$M$28</f>
        <v>11.7</v>
      </c>
      <c r="M30" s="20">
        <v>100</v>
      </c>
      <c r="N30" s="18"/>
      <c r="O30" s="10"/>
    </row>
    <row r="31" spans="1:14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31</v>
      </c>
      <c r="N32" s="15"/>
    </row>
  </sheetData>
  <mergeCells count="12">
    <mergeCell ref="E8:E9"/>
    <mergeCell ref="F8:H8"/>
    <mergeCell ref="A1:N1"/>
    <mergeCell ref="A2:N2"/>
    <mergeCell ref="A3:N3"/>
    <mergeCell ref="I8:I9"/>
    <mergeCell ref="N8:N9"/>
    <mergeCell ref="J8:L8"/>
    <mergeCell ref="M8:M9"/>
    <mergeCell ref="A4:N4"/>
    <mergeCell ref="A7:A9"/>
    <mergeCell ref="B8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2007-04-13T06:12:19Z</cp:lastPrinted>
  <dcterms:created xsi:type="dcterms:W3CDTF">2000-08-09T07:54:39Z</dcterms:created>
  <dcterms:modified xsi:type="dcterms:W3CDTF">2010-08-11T09:44:32Z</dcterms:modified>
  <cp:category/>
  <cp:version/>
  <cp:contentType/>
  <cp:contentStatus/>
</cp:coreProperties>
</file>