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R:\Ref_411\07Bubley\Internet\Zeitreihen\2024\"/>
    </mc:Choice>
  </mc:AlternateContent>
  <xr:revisionPtr revIDLastSave="0" documentId="13_ncr:1_{69773E8D-57C5-402F-BE01-B20003D57DCF}" xr6:coauthVersionLast="36" xr6:coauthVersionMax="36" xr10:uidLastSave="{00000000-0000-0000-0000-000000000000}"/>
  <bookViews>
    <workbookView xWindow="750" yWindow="0" windowWidth="17940" windowHeight="14760" xr2:uid="{00000000-000D-0000-FFFF-FFFF00000000}"/>
  </bookViews>
  <sheets>
    <sheet name="Tabelle 1" sheetId="1" r:id="rId1"/>
  </sheets>
  <externalReferences>
    <externalReference r:id="rId2"/>
  </externalReferences>
  <definedNames>
    <definedName name="_xlnm.Print_Area" localSheetId="0">'Tabelle 1'!$A$1:$N$82</definedName>
    <definedName name="RefW3257">'Tabelle 1'!$H$55:$H$55</definedName>
    <definedName name="RefW3307">'Tabelle 1'!$H$56:$H$56</definedName>
    <definedName name="RefW3357">'Tabelle 1'!$H$57:$H$57</definedName>
    <definedName name="RefW3407">'Tabelle 1'!$H$58:$H$58</definedName>
    <definedName name="RefW3457">'Tabelle 1'!$H$59:$H$59</definedName>
    <definedName name="RefW3507">'Tabelle 1'!$H$60:$H$60</definedName>
    <definedName name="RefW3557">'Tabelle 1'!$H$61:$H$61</definedName>
  </definedNames>
  <calcPr calcId="191029"/>
</workbook>
</file>

<file path=xl/calcChain.xml><?xml version="1.0" encoding="utf-8"?>
<calcChain xmlns="http://schemas.openxmlformats.org/spreadsheetml/2006/main">
  <c r="N69" i="1" l="1"/>
  <c r="M69" i="1"/>
  <c r="N68" i="1"/>
  <c r="M68" i="1"/>
  <c r="K96" i="1"/>
  <c r="K88" i="1"/>
  <c r="K89" i="1"/>
  <c r="K90" i="1"/>
  <c r="K91" i="1"/>
  <c r="K92" i="1"/>
  <c r="K93" i="1"/>
  <c r="K94" i="1"/>
  <c r="K95" i="1"/>
  <c r="K97" i="1"/>
  <c r="K98" i="1"/>
  <c r="K99" i="1"/>
  <c r="K100" i="1"/>
  <c r="K101" i="1"/>
  <c r="K102" i="1"/>
  <c r="K103" i="1"/>
  <c r="K104" i="1"/>
  <c r="K105" i="1"/>
  <c r="N58" i="1"/>
  <c r="M58" i="1"/>
  <c r="C58" i="1"/>
  <c r="D58" i="1"/>
  <c r="E58" i="1"/>
  <c r="F58" i="1"/>
  <c r="G58" i="1"/>
  <c r="H58" i="1"/>
  <c r="I58" i="1"/>
  <c r="J58" i="1"/>
  <c r="K58" i="1"/>
  <c r="B58" i="1"/>
  <c r="L19" i="1"/>
</calcChain>
</file>

<file path=xl/sharedStrings.xml><?xml version="1.0" encoding="utf-8"?>
<sst xmlns="http://schemas.openxmlformats.org/spreadsheetml/2006/main" count="52" uniqueCount="37">
  <si>
    <t>Pflegeversicherung</t>
  </si>
  <si>
    <t xml:space="preserve">Leistungsempfänger der sozialen Pflegeversicherung am Jahresende nach Altersgruppen </t>
  </si>
  <si>
    <t>a) absolut</t>
  </si>
  <si>
    <t>Alter von ... bis unter ... Jahren</t>
  </si>
  <si>
    <t>insgesamt</t>
  </si>
  <si>
    <t>davon</t>
  </si>
  <si>
    <t>Jahr</t>
  </si>
  <si>
    <t>unter 20</t>
  </si>
  <si>
    <t>20 - 55</t>
  </si>
  <si>
    <t>70 - 75</t>
  </si>
  <si>
    <t>75 - 80</t>
  </si>
  <si>
    <t>90 und älter</t>
  </si>
  <si>
    <t>Männer</t>
  </si>
  <si>
    <t>Frauen</t>
  </si>
  <si>
    <t>b) in v.H.</t>
  </si>
  <si>
    <t>Alter von ...bis unter ... Jahren</t>
  </si>
  <si>
    <t>55 - 60</t>
  </si>
  <si>
    <t>60 - 65</t>
  </si>
  <si>
    <t>65 - 70</t>
  </si>
  <si>
    <t>80 - 85</t>
  </si>
  <si>
    <t>85 - 90</t>
  </si>
  <si>
    <t xml:space="preserve"> </t>
  </si>
  <si>
    <t>Quelle: Bundesministerium für Gesundheit</t>
  </si>
  <si>
    <t>64 062</t>
  </si>
  <si>
    <t>124 238</t>
  </si>
  <si>
    <t>179 155</t>
  </si>
  <si>
    <t>260 007</t>
  </si>
  <si>
    <t>374 074</t>
  </si>
  <si>
    <t>383 657</t>
  </si>
  <si>
    <t>284 184</t>
  </si>
  <si>
    <t>680 551</t>
  </si>
  <si>
    <t>1 348 734</t>
  </si>
  <si>
    <t>1) Anstieg 2007, 2008 und 2009 infolge verbesserter Erfassung überzeichnet</t>
  </si>
  <si>
    <t>330 475</t>
  </si>
  <si>
    <r>
      <t xml:space="preserve">   2007 </t>
    </r>
    <r>
      <rPr>
        <vertAlign val="superscript"/>
        <sz val="11"/>
        <rFont val="Arial"/>
        <family val="2"/>
      </rPr>
      <t>1)</t>
    </r>
  </si>
  <si>
    <r>
      <t xml:space="preserve">  2008 </t>
    </r>
    <r>
      <rPr>
        <vertAlign val="superscript"/>
        <sz val="11"/>
        <rFont val="Arial"/>
        <family val="2"/>
      </rPr>
      <t>1)</t>
    </r>
  </si>
  <si>
    <r>
      <t xml:space="preserve">  2009</t>
    </r>
    <r>
      <rPr>
        <vertAlign val="superscript"/>
        <sz val="11"/>
        <rFont val="Arial"/>
        <family val="2"/>
      </rPr>
      <t xml:space="preserve"> 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</si>
</sst>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#\ ##0"/>
    <numFmt numFmtId="165" formatCode="0.0"/>
    <numFmt numFmtId="166" formatCode="0.0;[Red]0.0"/>
    <numFmt numFmtId="167" formatCode="#,##0.0;\-#,##0.0;&quot;&quot;;&quot;&quot;"/>
    <numFmt numFmtId="168" formatCode="#,##0;\-#,##0;&quot;&quot;;&quot;&quot;"/>
    <numFmt numFmtId="169" formatCode="0.0%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vertical="center"/>
    </xf>
    <xf numFmtId="165" fontId="0" fillId="0" borderId="0" xfId="0" applyNumberFormat="1"/>
    <xf numFmtId="0" fontId="0" fillId="0" borderId="0" xfId="0" applyBorder="1"/>
    <xf numFmtId="165" fontId="0" fillId="0" borderId="0" xfId="0" applyNumberFormat="1" applyBorder="1"/>
    <xf numFmtId="165" fontId="0" fillId="0" borderId="0" xfId="0" applyNumberFormat="1" applyBorder="1" applyAlignment="1">
      <alignment horizontal="right"/>
    </xf>
    <xf numFmtId="167" fontId="0" fillId="0" borderId="0" xfId="0" applyNumberFormat="1" applyBorder="1"/>
    <xf numFmtId="168" fontId="0" fillId="0" borderId="0" xfId="0" applyNumberFormat="1" applyBorder="1"/>
    <xf numFmtId="0" fontId="4" fillId="0" borderId="0" xfId="0" quotePrefix="1" applyFont="1" applyBorder="1" applyAlignment="1">
      <alignment horizontal="center"/>
    </xf>
    <xf numFmtId="167" fontId="2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Continuous"/>
    </xf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7" fillId="0" borderId="7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164" fontId="7" fillId="0" borderId="8" xfId="0" applyNumberFormat="1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168" fontId="7" fillId="0" borderId="8" xfId="0" applyNumberFormat="1" applyFont="1" applyBorder="1" applyAlignment="1">
      <alignment horizontal="right"/>
    </xf>
    <xf numFmtId="0" fontId="7" fillId="0" borderId="9" xfId="0" applyFont="1" applyBorder="1"/>
    <xf numFmtId="165" fontId="7" fillId="0" borderId="7" xfId="0" applyNumberFormat="1" applyFont="1" applyBorder="1" applyAlignment="1">
      <alignment horizontal="right"/>
    </xf>
    <xf numFmtId="165" fontId="7" fillId="0" borderId="8" xfId="0" applyNumberFormat="1" applyFont="1" applyBorder="1" applyAlignment="1">
      <alignment horizontal="right"/>
    </xf>
    <xf numFmtId="167" fontId="7" fillId="0" borderId="8" xfId="0" applyNumberFormat="1" applyFont="1" applyBorder="1"/>
    <xf numFmtId="0" fontId="7" fillId="0" borderId="0" xfId="0" applyFont="1" applyBorder="1" applyAlignment="1">
      <alignment horizontal="center"/>
    </xf>
    <xf numFmtId="166" fontId="7" fillId="0" borderId="0" xfId="0" applyNumberFormat="1" applyFont="1"/>
    <xf numFmtId="165" fontId="7" fillId="0" borderId="0" xfId="0" applyNumberFormat="1" applyFont="1"/>
    <xf numFmtId="164" fontId="7" fillId="0" borderId="0" xfId="0" applyNumberFormat="1" applyFont="1" applyBorder="1" applyAlignment="1">
      <alignment horizontal="right"/>
    </xf>
    <xf numFmtId="164" fontId="7" fillId="0" borderId="0" xfId="0" applyNumberFormat="1" applyFont="1" applyBorder="1"/>
    <xf numFmtId="164" fontId="7" fillId="0" borderId="0" xfId="0" applyNumberFormat="1" applyFont="1"/>
    <xf numFmtId="169" fontId="0" fillId="0" borderId="0" xfId="1" applyNumberFormat="1" applyFont="1"/>
    <xf numFmtId="10" fontId="0" fillId="0" borderId="0" xfId="1" applyNumberFormat="1" applyFont="1"/>
    <xf numFmtId="0" fontId="0" fillId="0" borderId="0" xfId="0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165" fontId="7" fillId="0" borderId="0" xfId="0" applyNumberFormat="1" applyFont="1" applyBorder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bubley\LOKALE~1\Temp\2\B_11_33_04_9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2-SG"/>
      <sheetName val="Original"/>
      <sheetName val="Ohne_Prozen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8"/>
  <sheetViews>
    <sheetView tabSelected="1" topLeftCell="A40" zoomScale="110" zoomScaleNormal="110" workbookViewId="0">
      <selection activeCell="L78" sqref="L78"/>
    </sheetView>
  </sheetViews>
  <sheetFormatPr baseColWidth="10" defaultRowHeight="12.75" x14ac:dyDescent="0.2"/>
  <cols>
    <col min="1" max="10" width="10.28515625" customWidth="1"/>
    <col min="11" max="11" width="11.7109375" customWidth="1"/>
    <col min="12" max="12" width="10.7109375" bestFit="1" customWidth="1"/>
    <col min="13" max="14" width="10.5703125" bestFit="1" customWidth="1"/>
    <col min="15" max="15" width="12.42578125" customWidth="1"/>
  </cols>
  <sheetData>
    <row r="1" spans="1:18" ht="15.7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3" spans="1:18" ht="15" x14ac:dyDescent="0.25">
      <c r="A3" s="15" t="s">
        <v>1</v>
      </c>
      <c r="B3" s="16"/>
      <c r="C3" s="16"/>
      <c r="D3" s="16"/>
      <c r="E3" s="16"/>
      <c r="F3" s="16"/>
      <c r="G3" s="16"/>
      <c r="H3" s="16"/>
    </row>
    <row r="4" spans="1:18" ht="12.75" customHeight="1" x14ac:dyDescent="0.2">
      <c r="A4" s="1"/>
    </row>
    <row r="5" spans="1:18" ht="15.75" customHeight="1" x14ac:dyDescent="0.2">
      <c r="A5" s="18" t="s">
        <v>2</v>
      </c>
    </row>
    <row r="6" spans="1:18" ht="15.75" customHeight="1" x14ac:dyDescent="0.2">
      <c r="A6" s="4"/>
    </row>
    <row r="7" spans="1:18" ht="14.25" x14ac:dyDescent="0.2">
      <c r="A7" s="19"/>
      <c r="B7" s="20" t="s">
        <v>3</v>
      </c>
      <c r="C7" s="20"/>
      <c r="D7" s="20"/>
      <c r="E7" s="20"/>
      <c r="F7" s="20"/>
      <c r="G7" s="20"/>
      <c r="H7" s="20"/>
      <c r="I7" s="20"/>
      <c r="J7" s="20"/>
      <c r="K7" s="21"/>
      <c r="L7" s="22" t="s">
        <v>4</v>
      </c>
      <c r="M7" s="20" t="s">
        <v>5</v>
      </c>
      <c r="N7" s="23"/>
    </row>
    <row r="8" spans="1:18" ht="14.25" x14ac:dyDescent="0.2">
      <c r="A8" s="24" t="s">
        <v>6</v>
      </c>
      <c r="B8" s="25" t="s">
        <v>7</v>
      </c>
      <c r="C8" s="25" t="s">
        <v>8</v>
      </c>
      <c r="D8" s="25" t="s">
        <v>16</v>
      </c>
      <c r="E8" s="25" t="s">
        <v>17</v>
      </c>
      <c r="F8" s="25" t="s">
        <v>18</v>
      </c>
      <c r="G8" s="25" t="s">
        <v>9</v>
      </c>
      <c r="H8" s="25" t="s">
        <v>10</v>
      </c>
      <c r="I8" s="25" t="s">
        <v>19</v>
      </c>
      <c r="J8" s="25" t="s">
        <v>20</v>
      </c>
      <c r="K8" s="25" t="s">
        <v>11</v>
      </c>
      <c r="L8" s="25"/>
      <c r="M8" s="25" t="s">
        <v>12</v>
      </c>
      <c r="N8" s="25" t="s">
        <v>13</v>
      </c>
    </row>
    <row r="9" spans="1:18" ht="14.25" x14ac:dyDescent="0.2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8" ht="14.25" x14ac:dyDescent="0.2">
      <c r="A10" s="26">
        <v>1995</v>
      </c>
      <c r="B10" s="28">
        <v>72868</v>
      </c>
      <c r="C10" s="28">
        <v>115845</v>
      </c>
      <c r="D10" s="28">
        <v>35268</v>
      </c>
      <c r="E10" s="28">
        <v>46911</v>
      </c>
      <c r="F10" s="28">
        <v>67876</v>
      </c>
      <c r="G10" s="28">
        <v>99910</v>
      </c>
      <c r="H10" s="28">
        <v>104481</v>
      </c>
      <c r="I10" s="28">
        <v>199787</v>
      </c>
      <c r="J10" s="28">
        <v>201266</v>
      </c>
      <c r="K10" s="28">
        <v>117206</v>
      </c>
      <c r="L10" s="28">
        <v>1061418</v>
      </c>
      <c r="M10" s="28">
        <v>378118</v>
      </c>
      <c r="N10" s="28">
        <v>683300</v>
      </c>
      <c r="O10" s="3"/>
    </row>
    <row r="11" spans="1:18" ht="14.25" x14ac:dyDescent="0.2">
      <c r="A11" s="26">
        <v>1996</v>
      </c>
      <c r="B11" s="28">
        <v>79987</v>
      </c>
      <c r="C11" s="28">
        <v>141175</v>
      </c>
      <c r="D11" s="28">
        <v>48169</v>
      </c>
      <c r="E11" s="28">
        <v>63850</v>
      </c>
      <c r="F11" s="28">
        <v>91455</v>
      </c>
      <c r="G11" s="28">
        <v>136124</v>
      </c>
      <c r="H11" s="28">
        <v>175144</v>
      </c>
      <c r="I11" s="28">
        <v>284103</v>
      </c>
      <c r="J11" s="28">
        <v>325613</v>
      </c>
      <c r="K11" s="28">
        <v>201126</v>
      </c>
      <c r="L11" s="28">
        <v>1546746</v>
      </c>
      <c r="M11" s="28">
        <v>483178</v>
      </c>
      <c r="N11" s="28">
        <v>1063568</v>
      </c>
      <c r="O11" s="3"/>
    </row>
    <row r="12" spans="1:18" ht="14.25" x14ac:dyDescent="0.2">
      <c r="A12" s="26">
        <v>1997</v>
      </c>
      <c r="B12" s="29">
        <v>85673</v>
      </c>
      <c r="C12" s="30">
        <v>167699</v>
      </c>
      <c r="D12" s="30">
        <v>51835</v>
      </c>
      <c r="E12" s="30">
        <v>71271</v>
      </c>
      <c r="F12" s="30">
        <v>96381</v>
      </c>
      <c r="G12" s="30">
        <v>141922</v>
      </c>
      <c r="H12" s="30">
        <v>207077</v>
      </c>
      <c r="I12" s="30">
        <v>266744</v>
      </c>
      <c r="J12" s="30">
        <v>348612</v>
      </c>
      <c r="K12" s="30">
        <v>222734</v>
      </c>
      <c r="L12" s="30">
        <v>1659948</v>
      </c>
      <c r="M12" s="30">
        <v>524453</v>
      </c>
      <c r="N12" s="30">
        <v>1135495</v>
      </c>
      <c r="O12" s="3"/>
    </row>
    <row r="13" spans="1:18" ht="14.25" x14ac:dyDescent="0.2">
      <c r="A13" s="26">
        <v>1998</v>
      </c>
      <c r="B13" s="29">
        <v>88803</v>
      </c>
      <c r="C13" s="30">
        <v>181239</v>
      </c>
      <c r="D13" s="30">
        <v>52650</v>
      </c>
      <c r="E13" s="30">
        <v>78128</v>
      </c>
      <c r="F13" s="30">
        <v>98187</v>
      </c>
      <c r="G13" s="30">
        <v>148920</v>
      </c>
      <c r="H13" s="30">
        <v>237459</v>
      </c>
      <c r="I13" s="30">
        <v>243118</v>
      </c>
      <c r="J13" s="30">
        <v>366654</v>
      </c>
      <c r="K13" s="30">
        <v>242960</v>
      </c>
      <c r="L13" s="30">
        <v>1738118</v>
      </c>
      <c r="M13" s="30">
        <v>550141</v>
      </c>
      <c r="N13" s="30">
        <v>1187977</v>
      </c>
      <c r="O13" s="3"/>
    </row>
    <row r="14" spans="1:18" ht="14.25" x14ac:dyDescent="0.2">
      <c r="A14" s="26">
        <v>1999</v>
      </c>
      <c r="B14" s="29">
        <v>93544</v>
      </c>
      <c r="C14" s="30">
        <v>189994</v>
      </c>
      <c r="D14" s="30">
        <v>51675</v>
      </c>
      <c r="E14" s="30">
        <v>82922</v>
      </c>
      <c r="F14" s="30">
        <v>104551</v>
      </c>
      <c r="G14" s="30">
        <v>157874</v>
      </c>
      <c r="H14" s="30">
        <v>256598</v>
      </c>
      <c r="I14" s="30">
        <v>238865</v>
      </c>
      <c r="J14" s="30">
        <v>383315</v>
      </c>
      <c r="K14" s="30">
        <v>267024</v>
      </c>
      <c r="L14" s="30">
        <v>1826362</v>
      </c>
      <c r="M14" s="30">
        <v>580825</v>
      </c>
      <c r="N14" s="30">
        <v>1245537</v>
      </c>
      <c r="O14" s="3"/>
    </row>
    <row r="15" spans="1:18" ht="14.25" x14ac:dyDescent="0.2">
      <c r="A15" s="26">
        <v>2000</v>
      </c>
      <c r="B15" s="29">
        <v>90625</v>
      </c>
      <c r="C15" s="30">
        <v>191357</v>
      </c>
      <c r="D15" s="30">
        <v>46667</v>
      </c>
      <c r="E15" s="30">
        <v>83681</v>
      </c>
      <c r="F15" s="30">
        <v>105401</v>
      </c>
      <c r="G15" s="30">
        <v>158154</v>
      </c>
      <c r="H15" s="30">
        <v>249784</v>
      </c>
      <c r="I15" s="30">
        <v>255189</v>
      </c>
      <c r="J15" s="30">
        <v>365231</v>
      </c>
      <c r="K15" s="30">
        <v>276080</v>
      </c>
      <c r="L15" s="30">
        <v>1822169</v>
      </c>
      <c r="M15" s="30">
        <v>579007</v>
      </c>
      <c r="N15" s="30">
        <v>1243162</v>
      </c>
      <c r="O15" s="3"/>
    </row>
    <row r="16" spans="1:18" ht="14.25" x14ac:dyDescent="0.2">
      <c r="A16" s="26">
        <v>2001</v>
      </c>
      <c r="B16" s="29">
        <v>90358</v>
      </c>
      <c r="C16" s="30">
        <v>194202</v>
      </c>
      <c r="D16" s="30">
        <v>43254</v>
      </c>
      <c r="E16" s="30">
        <v>83844</v>
      </c>
      <c r="F16" s="30">
        <v>108619</v>
      </c>
      <c r="G16" s="30">
        <v>159134</v>
      </c>
      <c r="H16" s="30">
        <v>244189</v>
      </c>
      <c r="I16" s="30">
        <v>290281</v>
      </c>
      <c r="J16" s="30">
        <v>336621</v>
      </c>
      <c r="K16" s="30">
        <v>289100</v>
      </c>
      <c r="L16" s="30">
        <v>1839602</v>
      </c>
      <c r="M16" s="30">
        <v>587151</v>
      </c>
      <c r="N16" s="30">
        <v>1252451</v>
      </c>
      <c r="O16" s="3"/>
      <c r="R16" s="43"/>
    </row>
    <row r="17" spans="1:18" ht="14.25" x14ac:dyDescent="0.2">
      <c r="A17" s="31">
        <v>2002</v>
      </c>
      <c r="B17" s="30">
        <v>92214</v>
      </c>
      <c r="C17" s="30">
        <v>199223</v>
      </c>
      <c r="D17" s="30">
        <v>43314</v>
      </c>
      <c r="E17" s="30">
        <v>83196</v>
      </c>
      <c r="F17" s="30">
        <v>115062</v>
      </c>
      <c r="G17" s="30">
        <v>161907</v>
      </c>
      <c r="H17" s="30">
        <v>246496</v>
      </c>
      <c r="I17" s="30">
        <v>335885</v>
      </c>
      <c r="J17" s="30">
        <v>304488</v>
      </c>
      <c r="K17" s="30">
        <v>307184</v>
      </c>
      <c r="L17" s="30">
        <v>1888969</v>
      </c>
      <c r="M17" s="30">
        <v>607370</v>
      </c>
      <c r="N17" s="30">
        <v>1281599</v>
      </c>
      <c r="O17" s="3"/>
      <c r="R17" s="43"/>
    </row>
    <row r="18" spans="1:18" ht="14.25" x14ac:dyDescent="0.2">
      <c r="A18" s="31">
        <v>2003</v>
      </c>
      <c r="B18" s="30">
        <v>92426</v>
      </c>
      <c r="C18" s="30">
        <v>201919</v>
      </c>
      <c r="D18" s="30">
        <v>43405</v>
      </c>
      <c r="E18" s="30">
        <v>80211</v>
      </c>
      <c r="F18" s="30">
        <v>120677</v>
      </c>
      <c r="G18" s="30">
        <v>158487</v>
      </c>
      <c r="H18" s="30">
        <v>248849</v>
      </c>
      <c r="I18" s="30">
        <v>368164</v>
      </c>
      <c r="J18" s="30">
        <v>266649</v>
      </c>
      <c r="K18" s="30">
        <v>314630</v>
      </c>
      <c r="L18" s="30">
        <v>1895417</v>
      </c>
      <c r="M18" s="30">
        <v>615421</v>
      </c>
      <c r="N18" s="30">
        <v>1279996</v>
      </c>
      <c r="O18" s="3"/>
      <c r="R18" s="43"/>
    </row>
    <row r="19" spans="1:18" ht="14.25" x14ac:dyDescent="0.2">
      <c r="A19" s="31">
        <v>2004</v>
      </c>
      <c r="B19" s="30">
        <v>91568</v>
      </c>
      <c r="C19" s="30">
        <v>204550</v>
      </c>
      <c r="D19" s="30">
        <v>44414</v>
      </c>
      <c r="E19" s="30">
        <v>75588</v>
      </c>
      <c r="F19" s="30">
        <v>123102</v>
      </c>
      <c r="G19" s="30">
        <v>161228</v>
      </c>
      <c r="H19" s="30">
        <v>253309</v>
      </c>
      <c r="I19" s="30">
        <v>382744</v>
      </c>
      <c r="J19" s="30">
        <v>262001</v>
      </c>
      <c r="K19" s="30">
        <v>327199</v>
      </c>
      <c r="L19" s="30">
        <f>SUM(B19:K19)</f>
        <v>1925703</v>
      </c>
      <c r="M19" s="30">
        <v>628742</v>
      </c>
      <c r="N19" s="30">
        <v>1296961</v>
      </c>
      <c r="O19" s="3"/>
      <c r="R19" s="44"/>
    </row>
    <row r="20" spans="1:18" ht="14.25" x14ac:dyDescent="0.2">
      <c r="A20" s="31">
        <v>2005</v>
      </c>
      <c r="B20" s="30">
        <v>91890</v>
      </c>
      <c r="C20" s="30">
        <v>206363</v>
      </c>
      <c r="D20" s="30">
        <v>48162</v>
      </c>
      <c r="E20" s="30">
        <v>68868</v>
      </c>
      <c r="F20" s="30">
        <v>125202</v>
      </c>
      <c r="G20" s="30">
        <v>164758</v>
      </c>
      <c r="H20" s="30">
        <v>255726</v>
      </c>
      <c r="I20" s="30">
        <v>378507</v>
      </c>
      <c r="J20" s="30">
        <v>292687</v>
      </c>
      <c r="K20" s="30">
        <v>319790</v>
      </c>
      <c r="L20" s="30">
        <v>1951953</v>
      </c>
      <c r="M20" s="30">
        <v>643155</v>
      </c>
      <c r="N20" s="30">
        <v>1308798</v>
      </c>
      <c r="O20" s="3"/>
      <c r="R20" s="43"/>
    </row>
    <row r="21" spans="1:18" ht="14.25" x14ac:dyDescent="0.2">
      <c r="A21" s="31">
        <v>2006</v>
      </c>
      <c r="B21" s="30">
        <v>91823</v>
      </c>
      <c r="C21" s="30">
        <v>208680</v>
      </c>
      <c r="D21" s="30">
        <v>50945</v>
      </c>
      <c r="E21" s="30">
        <v>63808</v>
      </c>
      <c r="F21" s="30">
        <v>125148</v>
      </c>
      <c r="G21" s="30">
        <v>168700</v>
      </c>
      <c r="H21" s="30">
        <v>255470</v>
      </c>
      <c r="I21" s="30">
        <v>368965</v>
      </c>
      <c r="J21" s="30">
        <v>334924</v>
      </c>
      <c r="K21" s="30">
        <v>300042</v>
      </c>
      <c r="L21" s="30">
        <v>1968505</v>
      </c>
      <c r="M21" s="30">
        <v>654887</v>
      </c>
      <c r="N21" s="30">
        <v>1313618</v>
      </c>
      <c r="O21" s="3"/>
      <c r="R21" s="43"/>
    </row>
    <row r="22" spans="1:18" ht="16.5" x14ac:dyDescent="0.2">
      <c r="A22" s="31" t="s">
        <v>34</v>
      </c>
      <c r="B22" s="30">
        <v>92545</v>
      </c>
      <c r="C22" s="30">
        <v>213252</v>
      </c>
      <c r="D22" s="30">
        <v>54111</v>
      </c>
      <c r="E22" s="30" t="s">
        <v>23</v>
      </c>
      <c r="F22" s="30" t="s">
        <v>24</v>
      </c>
      <c r="G22" s="30" t="s">
        <v>25</v>
      </c>
      <c r="H22" s="30" t="s">
        <v>26</v>
      </c>
      <c r="I22" s="30" t="s">
        <v>27</v>
      </c>
      <c r="J22" s="30" t="s">
        <v>28</v>
      </c>
      <c r="K22" s="30" t="s">
        <v>29</v>
      </c>
      <c r="L22" s="30">
        <v>2029285</v>
      </c>
      <c r="M22" s="30" t="s">
        <v>30</v>
      </c>
      <c r="N22" s="30" t="s">
        <v>31</v>
      </c>
      <c r="O22" s="3"/>
      <c r="R22" s="43"/>
    </row>
    <row r="23" spans="1:18" ht="16.5" x14ac:dyDescent="0.2">
      <c r="A23" s="31" t="s">
        <v>35</v>
      </c>
      <c r="B23" s="30">
        <v>93049</v>
      </c>
      <c r="C23" s="30">
        <v>221172</v>
      </c>
      <c r="D23" s="30">
        <v>57809</v>
      </c>
      <c r="E23" s="30">
        <v>66719</v>
      </c>
      <c r="F23" s="30">
        <v>125314</v>
      </c>
      <c r="G23" s="30">
        <v>195883</v>
      </c>
      <c r="H23" s="30">
        <v>269306</v>
      </c>
      <c r="I23" s="30">
        <v>391260</v>
      </c>
      <c r="J23" s="30">
        <v>423516</v>
      </c>
      <c r="K23" s="30">
        <v>269457</v>
      </c>
      <c r="L23" s="30">
        <v>2113485</v>
      </c>
      <c r="M23" s="30">
        <v>719142</v>
      </c>
      <c r="N23" s="30">
        <v>1394343</v>
      </c>
      <c r="O23" s="3"/>
      <c r="R23" s="43"/>
    </row>
    <row r="24" spans="1:18" ht="16.5" x14ac:dyDescent="0.2">
      <c r="A24" s="31" t="s">
        <v>36</v>
      </c>
      <c r="B24" s="30">
        <v>98202</v>
      </c>
      <c r="C24" s="30">
        <v>231267</v>
      </c>
      <c r="D24" s="30">
        <v>63443</v>
      </c>
      <c r="E24" s="30">
        <v>73047</v>
      </c>
      <c r="F24" s="30">
        <v>132024</v>
      </c>
      <c r="G24" s="30">
        <v>218982</v>
      </c>
      <c r="H24" s="30">
        <v>295405</v>
      </c>
      <c r="I24" s="30">
        <v>424414</v>
      </c>
      <c r="J24" s="30">
        <v>448009</v>
      </c>
      <c r="K24" s="30">
        <v>250428</v>
      </c>
      <c r="L24" s="30">
        <v>2235221</v>
      </c>
      <c r="M24" s="30">
        <v>768363</v>
      </c>
      <c r="N24" s="30">
        <v>1466858</v>
      </c>
      <c r="O24" s="3"/>
      <c r="R24" s="43"/>
    </row>
    <row r="25" spans="1:18" ht="14.25" x14ac:dyDescent="0.2">
      <c r="A25" s="31">
        <v>2010</v>
      </c>
      <c r="B25" s="30">
        <v>98273</v>
      </c>
      <c r="C25" s="30">
        <v>234364</v>
      </c>
      <c r="D25" s="30">
        <v>65371</v>
      </c>
      <c r="E25" s="30">
        <v>77637</v>
      </c>
      <c r="F25" s="30">
        <v>124093</v>
      </c>
      <c r="G25" s="30">
        <v>224790</v>
      </c>
      <c r="H25" s="30">
        <v>303704</v>
      </c>
      <c r="I25" s="30">
        <v>433891</v>
      </c>
      <c r="J25" s="30">
        <v>456376</v>
      </c>
      <c r="K25" s="30">
        <v>269300</v>
      </c>
      <c r="L25" s="30">
        <v>2287799</v>
      </c>
      <c r="M25" s="30">
        <v>794137</v>
      </c>
      <c r="N25" s="30">
        <v>1493662</v>
      </c>
      <c r="O25" s="3"/>
      <c r="R25" s="43"/>
    </row>
    <row r="26" spans="1:18" ht="14.25" x14ac:dyDescent="0.2">
      <c r="A26" s="31">
        <v>2011</v>
      </c>
      <c r="B26" s="30">
        <v>94879</v>
      </c>
      <c r="C26" s="30">
        <v>232318</v>
      </c>
      <c r="D26" s="30">
        <v>65182</v>
      </c>
      <c r="E26" s="30">
        <v>83543</v>
      </c>
      <c r="F26" s="30">
        <v>106092</v>
      </c>
      <c r="G26" s="30">
        <v>216927</v>
      </c>
      <c r="H26" s="30">
        <v>302012</v>
      </c>
      <c r="I26" s="30">
        <v>428637</v>
      </c>
      <c r="J26" s="30">
        <v>456896</v>
      </c>
      <c r="K26" s="30">
        <v>330888</v>
      </c>
      <c r="L26" s="30">
        <v>2317374</v>
      </c>
      <c r="M26" s="30">
        <v>811186</v>
      </c>
      <c r="N26" s="30">
        <v>1506188</v>
      </c>
      <c r="O26" s="3"/>
      <c r="R26" s="43"/>
    </row>
    <row r="27" spans="1:18" ht="14.25" x14ac:dyDescent="0.2">
      <c r="A27" s="31">
        <v>2012</v>
      </c>
      <c r="B27" s="30">
        <v>96455</v>
      </c>
      <c r="C27" s="30">
        <v>234431</v>
      </c>
      <c r="D27" s="30">
        <v>68022</v>
      </c>
      <c r="E27" s="30">
        <v>89416</v>
      </c>
      <c r="F27" s="30">
        <v>108242</v>
      </c>
      <c r="G27" s="30">
        <v>217493</v>
      </c>
      <c r="H27" s="30">
        <v>323060</v>
      </c>
      <c r="I27" s="30">
        <v>437334</v>
      </c>
      <c r="J27" s="30">
        <v>466395</v>
      </c>
      <c r="K27" s="30">
        <v>355806</v>
      </c>
      <c r="L27" s="30">
        <v>2396654</v>
      </c>
      <c r="M27" s="30">
        <v>847655</v>
      </c>
      <c r="N27" s="30">
        <v>1548999</v>
      </c>
      <c r="O27" s="3"/>
      <c r="R27" s="43"/>
    </row>
    <row r="28" spans="1:18" ht="14.25" x14ac:dyDescent="0.2">
      <c r="A28" s="31">
        <v>2013</v>
      </c>
      <c r="B28" s="30">
        <v>99503</v>
      </c>
      <c r="C28" s="30">
        <v>238083</v>
      </c>
      <c r="D28" s="30">
        <v>71464</v>
      </c>
      <c r="E28" s="30">
        <v>94355</v>
      </c>
      <c r="F28" s="30">
        <v>110765</v>
      </c>
      <c r="G28" s="30">
        <v>214799</v>
      </c>
      <c r="H28" s="30">
        <v>349423</v>
      </c>
      <c r="I28" s="30">
        <v>440949</v>
      </c>
      <c r="J28" s="30">
        <v>485621</v>
      </c>
      <c r="K28" s="30">
        <v>374628</v>
      </c>
      <c r="L28" s="30">
        <v>2479590</v>
      </c>
      <c r="M28" s="30">
        <v>885454</v>
      </c>
      <c r="N28" s="30">
        <v>1594136</v>
      </c>
      <c r="O28" s="3"/>
      <c r="R28" s="43"/>
    </row>
    <row r="29" spans="1:18" ht="14.25" x14ac:dyDescent="0.2">
      <c r="A29" s="31">
        <v>2014</v>
      </c>
      <c r="B29" s="30">
        <v>103462</v>
      </c>
      <c r="C29" s="30">
        <v>240389</v>
      </c>
      <c r="D29" s="30">
        <v>75342</v>
      </c>
      <c r="E29" s="30">
        <v>97541</v>
      </c>
      <c r="F29" s="30">
        <v>115025</v>
      </c>
      <c r="G29" s="30">
        <v>207700</v>
      </c>
      <c r="H29" s="30">
        <v>365697</v>
      </c>
      <c r="I29" s="30">
        <v>457087</v>
      </c>
      <c r="J29" s="30">
        <v>508374</v>
      </c>
      <c r="K29" s="30">
        <v>398319</v>
      </c>
      <c r="L29" s="30">
        <v>2568936</v>
      </c>
      <c r="M29" s="30">
        <v>926214</v>
      </c>
      <c r="N29" s="30">
        <v>1642722</v>
      </c>
      <c r="O29" s="3"/>
      <c r="R29" s="43"/>
    </row>
    <row r="30" spans="1:18" ht="14.25" x14ac:dyDescent="0.2">
      <c r="A30" s="31">
        <v>2015</v>
      </c>
      <c r="B30" s="30">
        <v>107510</v>
      </c>
      <c r="C30" s="30">
        <v>241805</v>
      </c>
      <c r="D30" s="30">
        <v>80487</v>
      </c>
      <c r="E30" s="30">
        <v>101000</v>
      </c>
      <c r="F30" s="30">
        <v>128718</v>
      </c>
      <c r="G30" s="30">
        <v>194580</v>
      </c>
      <c r="H30" s="30">
        <v>381734</v>
      </c>
      <c r="I30" s="30">
        <v>481881</v>
      </c>
      <c r="J30" s="30">
        <v>528168</v>
      </c>
      <c r="K30" s="30">
        <v>419226</v>
      </c>
      <c r="L30" s="30">
        <v>2665109</v>
      </c>
      <c r="M30" s="30">
        <v>968757</v>
      </c>
      <c r="N30" s="30">
        <v>1696352</v>
      </c>
      <c r="O30" s="3"/>
      <c r="R30" s="43"/>
    </row>
    <row r="31" spans="1:18" ht="14.25" x14ac:dyDescent="0.2">
      <c r="A31" s="31">
        <v>2016</v>
      </c>
      <c r="B31" s="30">
        <v>111872</v>
      </c>
      <c r="C31" s="30">
        <v>244065</v>
      </c>
      <c r="D31" s="30">
        <v>85240</v>
      </c>
      <c r="E31" s="32">
        <v>105282</v>
      </c>
      <c r="F31" s="30">
        <v>138974</v>
      </c>
      <c r="G31" s="30">
        <v>183494</v>
      </c>
      <c r="H31" s="30">
        <v>389725</v>
      </c>
      <c r="I31" s="30">
        <v>509182</v>
      </c>
      <c r="J31" s="30">
        <v>540177</v>
      </c>
      <c r="K31" s="30">
        <v>441190</v>
      </c>
      <c r="L31" s="30">
        <v>2749201</v>
      </c>
      <c r="M31" s="30">
        <v>1007541</v>
      </c>
      <c r="N31" s="30">
        <v>1741660</v>
      </c>
      <c r="O31" s="3"/>
      <c r="R31" s="43"/>
    </row>
    <row r="32" spans="1:18" ht="14.25" x14ac:dyDescent="0.2">
      <c r="A32" s="31">
        <v>2017</v>
      </c>
      <c r="B32" s="30">
        <v>160498</v>
      </c>
      <c r="C32" s="30" t="s">
        <v>33</v>
      </c>
      <c r="D32" s="30">
        <v>117924</v>
      </c>
      <c r="E32" s="30">
        <v>139109</v>
      </c>
      <c r="F32" s="30">
        <v>178552</v>
      </c>
      <c r="G32" s="30">
        <v>218550</v>
      </c>
      <c r="H32" s="30">
        <v>452071</v>
      </c>
      <c r="I32" s="30">
        <v>621638</v>
      </c>
      <c r="J32" s="30">
        <v>604481</v>
      </c>
      <c r="K32" s="30">
        <v>478701</v>
      </c>
      <c r="L32" s="30">
        <v>3301999</v>
      </c>
      <c r="M32" s="30">
        <v>1247433</v>
      </c>
      <c r="N32" s="30">
        <v>2054566</v>
      </c>
      <c r="O32" s="3"/>
      <c r="R32" s="43"/>
    </row>
    <row r="33" spans="1:18" ht="14.25" x14ac:dyDescent="0.2">
      <c r="A33" s="31">
        <v>2018</v>
      </c>
      <c r="B33" s="30">
        <v>187177</v>
      </c>
      <c r="C33" s="30">
        <v>360031</v>
      </c>
      <c r="D33" s="30">
        <v>136653</v>
      </c>
      <c r="E33" s="30">
        <v>159967</v>
      </c>
      <c r="F33" s="30">
        <v>205664</v>
      </c>
      <c r="G33" s="30">
        <v>244445</v>
      </c>
      <c r="H33" s="30">
        <v>489442</v>
      </c>
      <c r="I33" s="30">
        <v>732347</v>
      </c>
      <c r="J33" s="30">
        <v>649778</v>
      </c>
      <c r="K33" s="30">
        <v>519885</v>
      </c>
      <c r="L33" s="30">
        <v>3685389</v>
      </c>
      <c r="M33" s="30">
        <v>1398044</v>
      </c>
      <c r="N33" s="30">
        <v>2287345</v>
      </c>
      <c r="O33" s="3"/>
      <c r="R33" s="43"/>
    </row>
    <row r="34" spans="1:18" ht="14.25" x14ac:dyDescent="0.2">
      <c r="A34" s="31">
        <v>2019</v>
      </c>
      <c r="B34" s="30">
        <v>215725</v>
      </c>
      <c r="C34" s="30">
        <v>385614</v>
      </c>
      <c r="D34" s="30">
        <v>151940</v>
      </c>
      <c r="E34" s="30">
        <v>179522</v>
      </c>
      <c r="F34" s="30">
        <v>226989</v>
      </c>
      <c r="G34" s="30">
        <v>269295</v>
      </c>
      <c r="H34" s="30">
        <v>501478</v>
      </c>
      <c r="I34" s="30">
        <v>816133</v>
      </c>
      <c r="J34" s="30">
        <v>711934</v>
      </c>
      <c r="K34" s="30">
        <v>556562</v>
      </c>
      <c r="L34" s="30">
        <v>4015192</v>
      </c>
      <c r="M34" s="30">
        <v>1531021</v>
      </c>
      <c r="N34" s="30">
        <v>2484171</v>
      </c>
      <c r="O34" s="3"/>
      <c r="P34" s="3"/>
      <c r="R34" s="43"/>
    </row>
    <row r="35" spans="1:18" ht="14.25" x14ac:dyDescent="0.2">
      <c r="A35" s="31">
        <v>2020</v>
      </c>
      <c r="B35" s="30">
        <v>244552</v>
      </c>
      <c r="C35" s="30">
        <v>361396</v>
      </c>
      <c r="D35" s="30">
        <v>167035</v>
      </c>
      <c r="E35" s="30">
        <v>204091</v>
      </c>
      <c r="F35" s="30">
        <v>249432</v>
      </c>
      <c r="G35" s="30">
        <v>316983</v>
      </c>
      <c r="H35" s="30">
        <v>486441</v>
      </c>
      <c r="I35" s="30">
        <v>887960</v>
      </c>
      <c r="J35" s="30">
        <v>775474</v>
      </c>
      <c r="K35" s="30">
        <v>582941</v>
      </c>
      <c r="L35" s="30">
        <v>4322772</v>
      </c>
      <c r="M35" s="30">
        <v>1655164</v>
      </c>
      <c r="N35" s="30">
        <v>2667608</v>
      </c>
      <c r="O35" s="3"/>
      <c r="R35" s="43"/>
    </row>
    <row r="36" spans="1:18" ht="14.25" x14ac:dyDescent="0.2">
      <c r="A36" s="31">
        <v>2021</v>
      </c>
      <c r="B36" s="30">
        <v>271838</v>
      </c>
      <c r="C36" s="30">
        <v>427659</v>
      </c>
      <c r="D36" s="30">
        <v>178398</v>
      </c>
      <c r="E36" s="30">
        <v>225360</v>
      </c>
      <c r="F36" s="30">
        <v>270695</v>
      </c>
      <c r="G36" s="30">
        <v>355962</v>
      </c>
      <c r="H36" s="30">
        <v>474364</v>
      </c>
      <c r="I36" s="30">
        <v>946280</v>
      </c>
      <c r="J36" s="30">
        <v>854203</v>
      </c>
      <c r="K36" s="30">
        <v>601731</v>
      </c>
      <c r="L36" s="30">
        <v>4606490</v>
      </c>
      <c r="M36" s="30">
        <v>1767888</v>
      </c>
      <c r="N36" s="30">
        <v>2838602</v>
      </c>
      <c r="O36" s="3"/>
      <c r="R36" s="43"/>
    </row>
    <row r="37" spans="1:18" ht="14.25" x14ac:dyDescent="0.2">
      <c r="A37" s="31">
        <v>2022</v>
      </c>
      <c r="B37" s="30">
        <v>301814</v>
      </c>
      <c r="C37" s="30">
        <v>448954</v>
      </c>
      <c r="D37" s="30">
        <v>189643</v>
      </c>
      <c r="E37" s="30">
        <v>248014</v>
      </c>
      <c r="F37" s="30">
        <v>293092</v>
      </c>
      <c r="G37" s="30">
        <v>391108</v>
      </c>
      <c r="H37" s="30">
        <v>493598</v>
      </c>
      <c r="I37" s="30">
        <v>967610</v>
      </c>
      <c r="J37" s="30">
        <v>936308</v>
      </c>
      <c r="K37" s="30">
        <v>605196</v>
      </c>
      <c r="L37" s="30">
        <v>4875337</v>
      </c>
      <c r="M37" s="30">
        <v>1880498</v>
      </c>
      <c r="N37" s="30">
        <v>2994839</v>
      </c>
      <c r="O37" s="3"/>
    </row>
    <row r="38" spans="1:18" ht="14.25" x14ac:dyDescent="0.2">
      <c r="A38" s="31">
        <v>2023</v>
      </c>
      <c r="B38" s="30">
        <v>339845</v>
      </c>
      <c r="C38" s="30">
        <v>478141</v>
      </c>
      <c r="D38" s="30">
        <v>204065</v>
      </c>
      <c r="E38" s="30">
        <v>279301</v>
      </c>
      <c r="F38" s="30">
        <v>327327</v>
      </c>
      <c r="G38" s="30">
        <v>433576</v>
      </c>
      <c r="H38" s="30">
        <v>526295</v>
      </c>
      <c r="I38" s="30">
        <v>989373</v>
      </c>
      <c r="J38" s="30">
        <v>1046144</v>
      </c>
      <c r="K38" s="30">
        <v>612519</v>
      </c>
      <c r="L38" s="30">
        <v>5236586</v>
      </c>
      <c r="M38" s="30">
        <v>2031427</v>
      </c>
      <c r="N38" s="30">
        <v>3205159</v>
      </c>
      <c r="O38" s="3"/>
    </row>
    <row r="39" spans="1:18" ht="14.25" x14ac:dyDescent="0.2">
      <c r="A39" s="31">
        <v>2024</v>
      </c>
      <c r="B39" s="30">
        <v>390319</v>
      </c>
      <c r="C39" s="30">
        <v>516778</v>
      </c>
      <c r="D39" s="30">
        <v>219152</v>
      </c>
      <c r="E39" s="30">
        <v>314124</v>
      </c>
      <c r="F39" s="30">
        <v>366965</v>
      </c>
      <c r="G39" s="30">
        <v>476065</v>
      </c>
      <c r="H39" s="30">
        <v>570549</v>
      </c>
      <c r="I39" s="30">
        <v>985256</v>
      </c>
      <c r="J39" s="30">
        <v>1143324</v>
      </c>
      <c r="K39" s="30">
        <v>660014</v>
      </c>
      <c r="L39" s="30">
        <v>5642546</v>
      </c>
      <c r="M39" s="30">
        <v>2207519</v>
      </c>
      <c r="N39" s="30">
        <v>3435027</v>
      </c>
      <c r="O39" s="3"/>
    </row>
    <row r="40" spans="1:18" ht="14.25" x14ac:dyDescent="0.2">
      <c r="A40" s="37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3"/>
    </row>
    <row r="41" spans="1:18" ht="14.25" x14ac:dyDescent="0.2">
      <c r="A41" s="37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2"/>
      <c r="N41" s="42"/>
      <c r="O41" s="3"/>
    </row>
    <row r="42" spans="1:18" ht="15" x14ac:dyDescent="0.25">
      <c r="A42" s="15" t="s">
        <v>14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"/>
    </row>
    <row r="43" spans="1:18" ht="15" x14ac:dyDescent="0.25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3"/>
    </row>
    <row r="44" spans="1:18" ht="14.25" x14ac:dyDescent="0.2">
      <c r="A44" s="19"/>
      <c r="B44" s="20" t="s">
        <v>15</v>
      </c>
      <c r="C44" s="20"/>
      <c r="D44" s="20"/>
      <c r="E44" s="20"/>
      <c r="F44" s="20"/>
      <c r="G44" s="20"/>
      <c r="H44" s="20"/>
      <c r="I44" s="20"/>
      <c r="J44" s="20"/>
      <c r="K44" s="23"/>
      <c r="L44" s="33" t="s">
        <v>4</v>
      </c>
      <c r="M44" s="20" t="s">
        <v>5</v>
      </c>
      <c r="N44" s="23"/>
      <c r="O44" s="3"/>
    </row>
    <row r="45" spans="1:18" ht="14.25" x14ac:dyDescent="0.2">
      <c r="A45" s="24" t="s">
        <v>6</v>
      </c>
      <c r="B45" s="25" t="s">
        <v>7</v>
      </c>
      <c r="C45" s="25" t="s">
        <v>8</v>
      </c>
      <c r="D45" s="25" t="s">
        <v>16</v>
      </c>
      <c r="E45" s="25" t="s">
        <v>17</v>
      </c>
      <c r="F45" s="25" t="s">
        <v>18</v>
      </c>
      <c r="G45" s="25" t="s">
        <v>9</v>
      </c>
      <c r="H45" s="25" t="s">
        <v>10</v>
      </c>
      <c r="I45" s="25" t="s">
        <v>19</v>
      </c>
      <c r="J45" s="25" t="s">
        <v>20</v>
      </c>
      <c r="K45" s="25" t="s">
        <v>11</v>
      </c>
      <c r="L45" s="25"/>
      <c r="M45" s="25" t="s">
        <v>12</v>
      </c>
      <c r="N45" s="25" t="s">
        <v>13</v>
      </c>
      <c r="O45" s="3"/>
    </row>
    <row r="46" spans="1:18" ht="14.25" x14ac:dyDescent="0.2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3"/>
    </row>
    <row r="47" spans="1:18" ht="14.25" x14ac:dyDescent="0.2">
      <c r="A47" s="26">
        <v>1995</v>
      </c>
      <c r="B47" s="34">
        <v>6.8651558575415148</v>
      </c>
      <c r="C47" s="34">
        <v>10.914173304014065</v>
      </c>
      <c r="D47" s="34">
        <v>3.3227248831280418</v>
      </c>
      <c r="E47" s="34">
        <v>4.4196537085295331</v>
      </c>
      <c r="F47" s="34">
        <v>6.3948416175342793</v>
      </c>
      <c r="G47" s="34">
        <v>9.4128797514268641</v>
      </c>
      <c r="H47" s="34">
        <v>9.8435300701514397</v>
      </c>
      <c r="I47" s="34">
        <v>18.822650454392143</v>
      </c>
      <c r="J47" s="34">
        <v>18.961992353625057</v>
      </c>
      <c r="K47" s="34">
        <v>11.042397999657062</v>
      </c>
      <c r="L47" s="34">
        <v>100</v>
      </c>
      <c r="M47" s="34">
        <v>35.623854127214727</v>
      </c>
      <c r="N47" s="34">
        <v>64.376145872785273</v>
      </c>
      <c r="O47" s="3"/>
    </row>
    <row r="48" spans="1:18" ht="14.25" x14ac:dyDescent="0.2">
      <c r="A48" s="26">
        <v>1996</v>
      </c>
      <c r="B48" s="34">
        <v>5.1713080234246602</v>
      </c>
      <c r="C48" s="34">
        <v>9.1272258017799945</v>
      </c>
      <c r="D48" s="34">
        <v>3.1142152622343939</v>
      </c>
      <c r="E48" s="34">
        <v>4.1280210196114941</v>
      </c>
      <c r="F48" s="34">
        <v>5.9127355105492434</v>
      </c>
      <c r="G48" s="34">
        <v>8.8006692760155847</v>
      </c>
      <c r="H48" s="34">
        <v>11.323384705698285</v>
      </c>
      <c r="I48" s="34">
        <v>18.367786307512677</v>
      </c>
      <c r="J48" s="34">
        <v>21.051484859181794</v>
      </c>
      <c r="K48" s="34">
        <v>13.003169233991876</v>
      </c>
      <c r="L48" s="34">
        <v>100</v>
      </c>
      <c r="M48" s="34">
        <v>31.238354584398468</v>
      </c>
      <c r="N48" s="34">
        <v>68.761645415601521</v>
      </c>
      <c r="O48" s="3"/>
    </row>
    <row r="49" spans="1:15" ht="14.25" x14ac:dyDescent="0.2">
      <c r="A49" s="26">
        <v>1997</v>
      </c>
      <c r="B49" s="34">
        <v>5.1605036400093933</v>
      </c>
      <c r="C49" s="34">
        <v>10.102968007659374</v>
      </c>
      <c r="D49" s="34">
        <v>3.12360375983766</v>
      </c>
      <c r="E49" s="34">
        <v>4.2935250585592906</v>
      </c>
      <c r="F49" s="34">
        <v>5.806673049478837</v>
      </c>
      <c r="G49" s="34">
        <v>8.5495360418134414</v>
      </c>
      <c r="H49" s="34">
        <v>12.473098855308875</v>
      </c>
      <c r="I49" s="34">
        <v>16.069873728706398</v>
      </c>
      <c r="J49" s="34">
        <v>21.001680004335498</v>
      </c>
      <c r="K49" s="34">
        <v>13.418537854291237</v>
      </c>
      <c r="L49" s="34">
        <v>100</v>
      </c>
      <c r="M49" s="34">
        <v>31.599255740014815</v>
      </c>
      <c r="N49" s="34">
        <v>68.400744259985188</v>
      </c>
      <c r="O49" s="3"/>
    </row>
    <row r="50" spans="1:15" ht="14.25" x14ac:dyDescent="0.2">
      <c r="A50" s="26">
        <v>1998</v>
      </c>
      <c r="B50" s="34">
        <v>5.1091467898036838</v>
      </c>
      <c r="C50" s="34">
        <v>10.427312760123305</v>
      </c>
      <c r="D50" s="34">
        <v>3.0291384129270855</v>
      </c>
      <c r="E50" s="34">
        <v>4.4949767507154288</v>
      </c>
      <c r="F50" s="34">
        <v>5.6490410892701188</v>
      </c>
      <c r="G50" s="34">
        <v>8.5678877958803721</v>
      </c>
      <c r="H50" s="34">
        <v>13.66184574349958</v>
      </c>
      <c r="I50" s="34">
        <v>13.987427781082756</v>
      </c>
      <c r="J50" s="34">
        <v>21.09488538752835</v>
      </c>
      <c r="K50" s="34">
        <v>13.97833748916932</v>
      </c>
      <c r="L50" s="34">
        <v>100</v>
      </c>
      <c r="M50" s="34">
        <v>31.65153344019221</v>
      </c>
      <c r="N50" s="34">
        <v>68.348466559807804</v>
      </c>
      <c r="O50" s="3"/>
    </row>
    <row r="51" spans="1:15" ht="14.25" x14ac:dyDescent="0.2">
      <c r="A51" s="26">
        <v>1999</v>
      </c>
      <c r="B51" s="34">
        <v>5.1218761669373318</v>
      </c>
      <c r="C51" s="34">
        <v>10.402866463494094</v>
      </c>
      <c r="D51" s="34">
        <v>2.8293952677508618</v>
      </c>
      <c r="E51" s="34">
        <v>4.5402828135933619</v>
      </c>
      <c r="F51" s="34">
        <v>5.7245496785412753</v>
      </c>
      <c r="G51" s="34">
        <v>8.6441789743763842</v>
      </c>
      <c r="H51" s="34">
        <v>14.049679088811528</v>
      </c>
      <c r="I51" s="34">
        <v>13.078732474722973</v>
      </c>
      <c r="J51" s="34">
        <v>20.987898346549041</v>
      </c>
      <c r="K51" s="34">
        <v>14.620540725223149</v>
      </c>
      <c r="L51" s="34">
        <v>100</v>
      </c>
      <c r="M51" s="34">
        <v>31.802293302204056</v>
      </c>
      <c r="N51" s="34">
        <v>68.197706697795951</v>
      </c>
    </row>
    <row r="52" spans="1:15" ht="14.25" x14ac:dyDescent="0.2">
      <c r="A52" s="26">
        <v>2000</v>
      </c>
      <c r="B52" s="34">
        <v>4.9737556143886401</v>
      </c>
      <c r="C52" s="34">
        <v>10.501376430763557</v>
      </c>
      <c r="D52" s="34">
        <v>2.5611051838972965</v>
      </c>
      <c r="E52" s="34">
        <v>4.5922735475033258</v>
      </c>
      <c r="F52" s="34">
        <v>5.7844118667211095</v>
      </c>
      <c r="G52" s="34">
        <v>8.6792521173324904</v>
      </c>
      <c r="H52" s="34">
        <v>13.708108867550919</v>
      </c>
      <c r="I52" s="34">
        <v>14.004414676659509</v>
      </c>
      <c r="J52" s="34">
        <v>20.043641855788692</v>
      </c>
      <c r="K52" s="34">
        <v>15.151659839394457</v>
      </c>
      <c r="L52" s="34">
        <v>100</v>
      </c>
      <c r="M52" s="34">
        <v>31.776232311657292</v>
      </c>
      <c r="N52" s="34">
        <v>68.223767688342704</v>
      </c>
    </row>
    <row r="53" spans="1:15" ht="14.25" x14ac:dyDescent="0.2">
      <c r="A53" s="26">
        <v>2001</v>
      </c>
      <c r="B53" s="34">
        <v>4.9118233183047195</v>
      </c>
      <c r="C53" s="34">
        <v>10.556739990497945</v>
      </c>
      <c r="D53" s="34">
        <v>2.3512694593721903</v>
      </c>
      <c r="E53" s="34">
        <v>4.5577249861654856</v>
      </c>
      <c r="F53" s="34">
        <v>5.9044836872323465</v>
      </c>
      <c r="G53" s="34">
        <v>8.650458088216908</v>
      </c>
      <c r="H53" s="34">
        <v>13.274012530971374</v>
      </c>
      <c r="I53" s="34">
        <v>15.7795544905909</v>
      </c>
      <c r="J53" s="34">
        <v>18.298577627117172</v>
      </c>
      <c r="K53" s="34">
        <v>15.715355821530959</v>
      </c>
      <c r="L53" s="34">
        <v>100</v>
      </c>
      <c r="M53" s="34">
        <v>31.917284282143637</v>
      </c>
      <c r="N53" s="34">
        <v>68.08271571785636</v>
      </c>
    </row>
    <row r="54" spans="1:15" ht="14.25" x14ac:dyDescent="0.2">
      <c r="A54" s="31">
        <v>2002</v>
      </c>
      <c r="B54" s="35">
        <v>4.8817106050972781</v>
      </c>
      <c r="C54" s="35">
        <v>10.546652697847344</v>
      </c>
      <c r="D54" s="35">
        <v>2.2929968676034385</v>
      </c>
      <c r="E54" s="35">
        <v>4.4043073232011745</v>
      </c>
      <c r="F54" s="35">
        <v>6.0912593060023754</v>
      </c>
      <c r="G54" s="35">
        <v>8.5711835398039877</v>
      </c>
      <c r="H54" s="35">
        <v>13.049234794218433</v>
      </c>
      <c r="I54" s="35">
        <v>17.781392918570923</v>
      </c>
      <c r="J54" s="35">
        <v>16.119269294519921</v>
      </c>
      <c r="K54" s="35">
        <v>16.261992653135124</v>
      </c>
      <c r="L54" s="35">
        <v>100</v>
      </c>
      <c r="M54" s="35">
        <v>32.153518665473072</v>
      </c>
      <c r="N54" s="35">
        <v>67.846481334526928</v>
      </c>
    </row>
    <row r="55" spans="1:15" ht="14.25" x14ac:dyDescent="0.2">
      <c r="A55" s="31">
        <v>2003</v>
      </c>
      <c r="B55" s="35">
        <v>4.8807800205051706</v>
      </c>
      <c r="C55" s="35">
        <v>10.660787320388279</v>
      </c>
      <c r="D55" s="35">
        <v>2.2896384445016085</v>
      </c>
      <c r="E55" s="35">
        <v>4.2301819001986605</v>
      </c>
      <c r="F55" s="35">
        <v>6.3598778986267037</v>
      </c>
      <c r="G55" s="35">
        <v>8.346903967449494</v>
      </c>
      <c r="H55" s="35">
        <v>13.104293778566339</v>
      </c>
      <c r="I55" s="35">
        <v>19.408392541442154</v>
      </c>
      <c r="J55" s="35">
        <v>14.079108125424881</v>
      </c>
      <c r="K55" s="35">
        <v>16.640036002896714</v>
      </c>
      <c r="L55" s="35">
        <v>100</v>
      </c>
      <c r="M55" s="35">
        <v>32.462928795503444</v>
      </c>
      <c r="N55" s="35">
        <v>67.537071204496556</v>
      </c>
    </row>
    <row r="56" spans="1:15" ht="14.25" x14ac:dyDescent="0.2">
      <c r="A56" s="31">
        <v>2004</v>
      </c>
      <c r="B56" s="35">
        <v>4.7</v>
      </c>
      <c r="C56" s="35">
        <v>10.6</v>
      </c>
      <c r="D56" s="35">
        <v>2.2999999999999998</v>
      </c>
      <c r="E56" s="35">
        <v>3.9</v>
      </c>
      <c r="F56" s="35">
        <v>6.4</v>
      </c>
      <c r="G56" s="35">
        <v>8.4</v>
      </c>
      <c r="H56" s="35">
        <v>13.2</v>
      </c>
      <c r="I56" s="35">
        <v>19.899999999999999</v>
      </c>
      <c r="J56" s="35">
        <v>13.6</v>
      </c>
      <c r="K56" s="35">
        <v>17</v>
      </c>
      <c r="L56" s="35">
        <v>100</v>
      </c>
      <c r="M56" s="35">
        <v>32.6</v>
      </c>
      <c r="N56" s="35">
        <v>67.400000000000006</v>
      </c>
    </row>
    <row r="57" spans="1:15" ht="14.25" x14ac:dyDescent="0.2">
      <c r="A57" s="31">
        <v>2005</v>
      </c>
      <c r="B57" s="35">
        <v>4.7075928570001428</v>
      </c>
      <c r="C57" s="35">
        <v>10.572129554348901</v>
      </c>
      <c r="D57" s="35">
        <v>2.46737498290174</v>
      </c>
      <c r="E57" s="35">
        <v>3.5281587210347789</v>
      </c>
      <c r="F57" s="35">
        <v>6.4141913253034266</v>
      </c>
      <c r="G57" s="35">
        <v>8.440674544930129</v>
      </c>
      <c r="H57" s="35">
        <v>13.101032658060927</v>
      </c>
      <c r="I57" s="35">
        <v>19.391194357651031</v>
      </c>
      <c r="J57" s="35">
        <v>14.994572102914363</v>
      </c>
      <c r="K57" s="35">
        <v>16.383078895854563</v>
      </c>
      <c r="L57" s="35">
        <v>100</v>
      </c>
      <c r="M57" s="35">
        <v>32.949307693371715</v>
      </c>
      <c r="N57" s="35">
        <v>67.050692306628278</v>
      </c>
    </row>
    <row r="58" spans="1:15" ht="14.25" x14ac:dyDescent="0.2">
      <c r="A58" s="31">
        <v>2006</v>
      </c>
      <c r="B58" s="35">
        <f>SUM(B21*100)/$L$21</f>
        <v>4.6646058811128244</v>
      </c>
      <c r="C58" s="35">
        <f t="shared" ref="C58:N58" si="0">SUM(C21*100)/$L$21</f>
        <v>10.600938275493331</v>
      </c>
      <c r="D58" s="35">
        <f t="shared" si="0"/>
        <v>2.5880046024775147</v>
      </c>
      <c r="E58" s="35">
        <f t="shared" si="0"/>
        <v>3.241444649619889</v>
      </c>
      <c r="F58" s="35">
        <f t="shared" si="0"/>
        <v>6.3575149669419178</v>
      </c>
      <c r="G58" s="35">
        <f t="shared" si="0"/>
        <v>8.5699553722240989</v>
      </c>
      <c r="H58" s="35">
        <f t="shared" si="0"/>
        <v>12.977868991950745</v>
      </c>
      <c r="I58" s="35">
        <f t="shared" si="0"/>
        <v>18.743411878557584</v>
      </c>
      <c r="J58" s="35">
        <f t="shared" si="0"/>
        <v>17.014130012369794</v>
      </c>
      <c r="K58" s="35">
        <f t="shared" si="0"/>
        <v>15.242125369252301</v>
      </c>
      <c r="L58" s="35">
        <v>100</v>
      </c>
      <c r="M58" s="35">
        <f t="shared" si="0"/>
        <v>33.268241635149515</v>
      </c>
      <c r="N58" s="35">
        <f t="shared" si="0"/>
        <v>66.731758364850478</v>
      </c>
    </row>
    <row r="59" spans="1:15" ht="14.25" x14ac:dyDescent="0.2">
      <c r="A59" s="31">
        <v>2007</v>
      </c>
      <c r="B59" s="35">
        <v>4.5999999999999996</v>
      </c>
      <c r="C59" s="35">
        <v>10.5</v>
      </c>
      <c r="D59" s="35">
        <v>2.7</v>
      </c>
      <c r="E59" s="35">
        <v>3.2</v>
      </c>
      <c r="F59" s="35">
        <v>6.1</v>
      </c>
      <c r="G59" s="35">
        <v>8.8000000000000007</v>
      </c>
      <c r="H59" s="35">
        <v>12.8</v>
      </c>
      <c r="I59" s="35">
        <v>18.399999999999999</v>
      </c>
      <c r="J59" s="35">
        <v>18.899999999999999</v>
      </c>
      <c r="K59" s="35">
        <v>14</v>
      </c>
      <c r="L59" s="35">
        <v>100</v>
      </c>
      <c r="M59" s="35">
        <v>33.5</v>
      </c>
      <c r="N59" s="35">
        <v>66.5</v>
      </c>
    </row>
    <row r="60" spans="1:15" s="6" customFormat="1" ht="14.25" x14ac:dyDescent="0.2">
      <c r="A60" s="31">
        <v>2008</v>
      </c>
      <c r="B60" s="35">
        <v>4.4000000000000004</v>
      </c>
      <c r="C60" s="35">
        <v>10.5</v>
      </c>
      <c r="D60" s="35">
        <v>2.7</v>
      </c>
      <c r="E60" s="35">
        <v>3.2</v>
      </c>
      <c r="F60" s="35">
        <v>5.9</v>
      </c>
      <c r="G60" s="35">
        <v>9.3000000000000007</v>
      </c>
      <c r="H60" s="35">
        <v>12.7</v>
      </c>
      <c r="I60" s="35">
        <v>18.5</v>
      </c>
      <c r="J60" s="35">
        <v>20</v>
      </c>
      <c r="K60" s="35">
        <v>12.7</v>
      </c>
      <c r="L60" s="35">
        <v>100</v>
      </c>
      <c r="M60" s="35">
        <v>34</v>
      </c>
      <c r="N60" s="35">
        <v>66</v>
      </c>
      <c r="O60" s="7"/>
    </row>
    <row r="61" spans="1:15" s="6" customFormat="1" ht="14.25" x14ac:dyDescent="0.2">
      <c r="A61" s="31">
        <v>2009</v>
      </c>
      <c r="B61" s="35">
        <v>4.4000000000000004</v>
      </c>
      <c r="C61" s="35">
        <v>10.3</v>
      </c>
      <c r="D61" s="35">
        <v>2.8</v>
      </c>
      <c r="E61" s="35">
        <v>3.3</v>
      </c>
      <c r="F61" s="35">
        <v>5.9</v>
      </c>
      <c r="G61" s="35">
        <v>9.8000000000000007</v>
      </c>
      <c r="H61" s="35">
        <v>13.2</v>
      </c>
      <c r="I61" s="35">
        <v>19</v>
      </c>
      <c r="J61" s="35">
        <v>20</v>
      </c>
      <c r="K61" s="35">
        <v>11.2</v>
      </c>
      <c r="L61" s="35">
        <v>100</v>
      </c>
      <c r="M61" s="35">
        <v>34.4</v>
      </c>
      <c r="N61" s="35">
        <v>65.599999999999994</v>
      </c>
      <c r="O61" s="7"/>
    </row>
    <row r="62" spans="1:15" s="6" customFormat="1" ht="14.25" x14ac:dyDescent="0.2">
      <c r="A62" s="31">
        <v>2010</v>
      </c>
      <c r="B62" s="35">
        <v>4.2</v>
      </c>
      <c r="C62" s="35">
        <v>10.3</v>
      </c>
      <c r="D62" s="35">
        <v>2.9</v>
      </c>
      <c r="E62" s="35">
        <v>3.4</v>
      </c>
      <c r="F62" s="35">
        <v>5.4</v>
      </c>
      <c r="G62" s="35">
        <v>9.8000000000000007</v>
      </c>
      <c r="H62" s="35">
        <v>13.3</v>
      </c>
      <c r="I62" s="35">
        <v>19</v>
      </c>
      <c r="J62" s="35">
        <v>19.899999999999999</v>
      </c>
      <c r="K62" s="35">
        <v>11.8</v>
      </c>
      <c r="L62" s="35">
        <v>100</v>
      </c>
      <c r="M62" s="35">
        <v>34.700000000000003</v>
      </c>
      <c r="N62" s="35">
        <v>65.3</v>
      </c>
      <c r="O62" s="7"/>
    </row>
    <row r="63" spans="1:15" s="6" customFormat="1" ht="14.25" x14ac:dyDescent="0.2">
      <c r="A63" s="31">
        <v>2011</v>
      </c>
      <c r="B63" s="35">
        <v>4.0999999999999996</v>
      </c>
      <c r="C63" s="35">
        <v>10.1</v>
      </c>
      <c r="D63" s="35">
        <v>2.8</v>
      </c>
      <c r="E63" s="35">
        <v>3.6</v>
      </c>
      <c r="F63" s="35">
        <v>4.5999999999999996</v>
      </c>
      <c r="G63" s="35">
        <v>9.4</v>
      </c>
      <c r="H63" s="35">
        <v>13</v>
      </c>
      <c r="I63" s="35">
        <v>18.5</v>
      </c>
      <c r="J63" s="35">
        <v>19.7</v>
      </c>
      <c r="K63" s="35">
        <v>14.3</v>
      </c>
      <c r="L63" s="35">
        <v>100</v>
      </c>
      <c r="M63" s="35">
        <v>35</v>
      </c>
      <c r="N63" s="35">
        <v>65</v>
      </c>
      <c r="O63" s="7"/>
    </row>
    <row r="64" spans="1:15" s="6" customFormat="1" ht="14.25" x14ac:dyDescent="0.2">
      <c r="A64" s="31">
        <v>2012</v>
      </c>
      <c r="B64" s="35">
        <v>4</v>
      </c>
      <c r="C64" s="35">
        <v>10</v>
      </c>
      <c r="D64" s="35">
        <v>2.8</v>
      </c>
      <c r="E64" s="35">
        <v>3.7</v>
      </c>
      <c r="F64" s="35">
        <v>4.5</v>
      </c>
      <c r="G64" s="35">
        <v>9.1</v>
      </c>
      <c r="H64" s="35">
        <v>13.5</v>
      </c>
      <c r="I64" s="35">
        <v>18.2</v>
      </c>
      <c r="J64" s="35">
        <v>19.5</v>
      </c>
      <c r="K64" s="35">
        <v>14.8</v>
      </c>
      <c r="L64" s="35">
        <v>100</v>
      </c>
      <c r="M64" s="35">
        <v>35.4</v>
      </c>
      <c r="N64" s="35">
        <v>64.599999999999994</v>
      </c>
      <c r="O64" s="7"/>
    </row>
    <row r="65" spans="1:27" s="6" customFormat="1" ht="14.25" x14ac:dyDescent="0.2">
      <c r="A65" s="31">
        <v>2013</v>
      </c>
      <c r="B65" s="35">
        <v>4</v>
      </c>
      <c r="C65" s="35">
        <v>10</v>
      </c>
      <c r="D65" s="35">
        <v>2.9</v>
      </c>
      <c r="E65" s="35">
        <v>3.8</v>
      </c>
      <c r="F65" s="35">
        <v>4.5</v>
      </c>
      <c r="G65" s="35">
        <v>8.6999999999999993</v>
      </c>
      <c r="H65" s="35">
        <v>14.1</v>
      </c>
      <c r="I65" s="35">
        <v>17.8</v>
      </c>
      <c r="J65" s="35">
        <v>19.600000000000001</v>
      </c>
      <c r="K65" s="35">
        <v>15.1</v>
      </c>
      <c r="L65" s="35">
        <v>100</v>
      </c>
      <c r="M65" s="35">
        <v>35.700000000000003</v>
      </c>
      <c r="N65" s="35">
        <v>64.3</v>
      </c>
      <c r="O65" s="7"/>
    </row>
    <row r="66" spans="1:27" s="6" customFormat="1" ht="14.25" x14ac:dyDescent="0.2">
      <c r="A66" s="31">
        <v>2014</v>
      </c>
      <c r="B66" s="35">
        <v>4</v>
      </c>
      <c r="C66" s="35">
        <v>9.1999999999999993</v>
      </c>
      <c r="D66" s="35">
        <v>2.9</v>
      </c>
      <c r="E66" s="35">
        <v>3.8</v>
      </c>
      <c r="F66" s="35">
        <v>4.5</v>
      </c>
      <c r="G66" s="35">
        <v>8.1</v>
      </c>
      <c r="H66" s="35">
        <v>14.2</v>
      </c>
      <c r="I66" s="35">
        <v>17.8</v>
      </c>
      <c r="J66" s="35">
        <v>19.8</v>
      </c>
      <c r="K66" s="36">
        <v>15.5</v>
      </c>
      <c r="L66" s="35">
        <v>100</v>
      </c>
      <c r="M66" s="35">
        <v>36.1</v>
      </c>
      <c r="N66" s="35">
        <v>63.9</v>
      </c>
      <c r="O66" s="7"/>
    </row>
    <row r="67" spans="1:27" s="6" customFormat="1" ht="14.25" x14ac:dyDescent="0.2">
      <c r="A67" s="31">
        <v>2015</v>
      </c>
      <c r="B67" s="35">
        <v>4</v>
      </c>
      <c r="C67" s="35">
        <v>9.1</v>
      </c>
      <c r="D67" s="35">
        <v>3</v>
      </c>
      <c r="E67" s="35">
        <v>3.8</v>
      </c>
      <c r="F67" s="35">
        <v>4.8</v>
      </c>
      <c r="G67" s="35">
        <v>7.3</v>
      </c>
      <c r="H67" s="35">
        <v>14.3</v>
      </c>
      <c r="I67" s="35">
        <v>18.100000000000001</v>
      </c>
      <c r="J67" s="35">
        <v>19.8</v>
      </c>
      <c r="K67" s="36">
        <v>15.7</v>
      </c>
      <c r="L67" s="35">
        <v>100</v>
      </c>
      <c r="M67" s="35">
        <v>36.299999999999997</v>
      </c>
      <c r="N67" s="35">
        <v>63.7</v>
      </c>
      <c r="O67" s="7"/>
    </row>
    <row r="68" spans="1:27" s="6" customFormat="1" ht="14.25" x14ac:dyDescent="0.2">
      <c r="A68" s="31">
        <v>2016</v>
      </c>
      <c r="B68" s="35">
        <v>4.0999999999999996</v>
      </c>
      <c r="C68" s="35">
        <v>8.6999999999999993</v>
      </c>
      <c r="D68" s="35">
        <v>3.1</v>
      </c>
      <c r="E68" s="35">
        <v>3.8</v>
      </c>
      <c r="F68" s="35">
        <v>5.0999999999999996</v>
      </c>
      <c r="G68" s="35">
        <v>6.7</v>
      </c>
      <c r="H68" s="35">
        <v>14.2</v>
      </c>
      <c r="I68" s="35">
        <v>18.5</v>
      </c>
      <c r="J68" s="35">
        <v>19.600000000000001</v>
      </c>
      <c r="K68" s="35">
        <v>16</v>
      </c>
      <c r="L68" s="35">
        <v>100</v>
      </c>
      <c r="M68" s="35">
        <f>M31*100/L31</f>
        <v>36.648502601301253</v>
      </c>
      <c r="N68" s="35">
        <f>N31*100/L31</f>
        <v>63.351497398698747</v>
      </c>
      <c r="O68" s="7"/>
    </row>
    <row r="69" spans="1:27" s="6" customFormat="1" ht="14.25" x14ac:dyDescent="0.2">
      <c r="A69" s="31">
        <v>2017</v>
      </c>
      <c r="B69" s="35">
        <v>4.8</v>
      </c>
      <c r="C69" s="35">
        <v>10.1</v>
      </c>
      <c r="D69" s="35">
        <v>3.6</v>
      </c>
      <c r="E69" s="35">
        <v>4.2</v>
      </c>
      <c r="F69" s="35">
        <v>5.4</v>
      </c>
      <c r="G69" s="35">
        <v>6.6</v>
      </c>
      <c r="H69" s="35">
        <v>13.7</v>
      </c>
      <c r="I69" s="35">
        <v>18.8</v>
      </c>
      <c r="J69" s="35">
        <v>18.3</v>
      </c>
      <c r="K69" s="35">
        <v>14.5</v>
      </c>
      <c r="L69" s="35">
        <v>100</v>
      </c>
      <c r="M69" s="35">
        <f>M32*100/L32</f>
        <v>37.778115620265176</v>
      </c>
      <c r="N69" s="35">
        <f>N32*100/L32</f>
        <v>62.221884379734824</v>
      </c>
      <c r="O69" s="7"/>
    </row>
    <row r="70" spans="1:27" s="6" customFormat="1" ht="14.25" x14ac:dyDescent="0.2">
      <c r="A70" s="31">
        <v>2018</v>
      </c>
      <c r="B70" s="35">
        <v>5.0999999999999996</v>
      </c>
      <c r="C70" s="35">
        <v>9.8000000000000007</v>
      </c>
      <c r="D70" s="35">
        <v>3.7</v>
      </c>
      <c r="E70" s="35">
        <v>4.3</v>
      </c>
      <c r="F70" s="35">
        <v>5.6</v>
      </c>
      <c r="G70" s="35">
        <v>6.6</v>
      </c>
      <c r="H70" s="35">
        <v>13.3</v>
      </c>
      <c r="I70" s="35">
        <v>19.899999999999999</v>
      </c>
      <c r="J70" s="35">
        <v>17.600000000000001</v>
      </c>
      <c r="K70" s="35">
        <v>14.1</v>
      </c>
      <c r="L70" s="35">
        <v>100</v>
      </c>
      <c r="M70" s="35">
        <v>37.9</v>
      </c>
      <c r="N70" s="35">
        <v>62.1</v>
      </c>
      <c r="O70" s="7"/>
    </row>
    <row r="71" spans="1:27" s="6" customFormat="1" ht="14.25" x14ac:dyDescent="0.2">
      <c r="A71" s="31">
        <v>2019</v>
      </c>
      <c r="B71" s="35">
        <v>5.4</v>
      </c>
      <c r="C71" s="35">
        <v>9.6</v>
      </c>
      <c r="D71" s="35">
        <v>3.8</v>
      </c>
      <c r="E71" s="35">
        <v>4.5</v>
      </c>
      <c r="F71" s="35">
        <v>5.7</v>
      </c>
      <c r="G71" s="35">
        <v>6.7</v>
      </c>
      <c r="H71" s="35">
        <v>12.5</v>
      </c>
      <c r="I71" s="35">
        <v>20.3</v>
      </c>
      <c r="J71" s="35">
        <v>17.7</v>
      </c>
      <c r="K71" s="35">
        <v>13.9</v>
      </c>
      <c r="L71" s="35">
        <v>100</v>
      </c>
      <c r="M71" s="35">
        <v>38.1</v>
      </c>
      <c r="N71" s="35">
        <v>61.9</v>
      </c>
      <c r="O71" s="7"/>
    </row>
    <row r="72" spans="1:27" s="6" customFormat="1" ht="14.25" x14ac:dyDescent="0.2">
      <c r="A72" s="31">
        <v>2020</v>
      </c>
      <c r="B72" s="35">
        <v>5.6</v>
      </c>
      <c r="C72" s="35">
        <v>9.4</v>
      </c>
      <c r="D72" s="35">
        <v>3.9</v>
      </c>
      <c r="E72" s="35">
        <v>4.7</v>
      </c>
      <c r="F72" s="35">
        <v>5.8</v>
      </c>
      <c r="G72" s="35">
        <v>7.3</v>
      </c>
      <c r="H72" s="35">
        <v>11.3</v>
      </c>
      <c r="I72" s="35">
        <v>20.5</v>
      </c>
      <c r="J72" s="35">
        <v>17.899999999999999</v>
      </c>
      <c r="K72" s="35">
        <v>13.5</v>
      </c>
      <c r="L72" s="35">
        <v>100</v>
      </c>
      <c r="M72" s="35">
        <v>38.299999999999997</v>
      </c>
      <c r="N72" s="35">
        <v>61.7</v>
      </c>
      <c r="O72" s="7"/>
    </row>
    <row r="73" spans="1:27" s="6" customFormat="1" ht="14.25" x14ac:dyDescent="0.2">
      <c r="A73" s="31">
        <v>2021</v>
      </c>
      <c r="B73" s="35">
        <v>5.9</v>
      </c>
      <c r="C73" s="35">
        <v>9.3000000000000007</v>
      </c>
      <c r="D73" s="35">
        <v>3.9</v>
      </c>
      <c r="E73" s="35">
        <v>4.9000000000000004</v>
      </c>
      <c r="F73" s="35">
        <v>5.9</v>
      </c>
      <c r="G73" s="35">
        <v>7.7</v>
      </c>
      <c r="H73" s="35">
        <v>10.3</v>
      </c>
      <c r="I73" s="35">
        <v>20.5</v>
      </c>
      <c r="J73" s="35">
        <v>18.5</v>
      </c>
      <c r="K73" s="35">
        <v>13.1</v>
      </c>
      <c r="L73" s="35">
        <v>100</v>
      </c>
      <c r="M73" s="35">
        <v>38.4</v>
      </c>
      <c r="N73" s="35">
        <v>61.6</v>
      </c>
      <c r="O73" s="7"/>
    </row>
    <row r="74" spans="1:27" s="6" customFormat="1" ht="14.25" x14ac:dyDescent="0.2">
      <c r="A74" s="31">
        <v>2022</v>
      </c>
      <c r="B74" s="35">
        <v>6.2</v>
      </c>
      <c r="C74" s="35">
        <v>9.1999999999999993</v>
      </c>
      <c r="D74" s="35">
        <v>3.9</v>
      </c>
      <c r="E74" s="35">
        <v>5.0999999999999996</v>
      </c>
      <c r="F74" s="35">
        <v>6</v>
      </c>
      <c r="G74" s="35">
        <v>8</v>
      </c>
      <c r="H74" s="35">
        <v>10.1</v>
      </c>
      <c r="I74" s="35">
        <v>19.8</v>
      </c>
      <c r="J74" s="35">
        <v>19.2</v>
      </c>
      <c r="K74" s="35">
        <v>12.4</v>
      </c>
      <c r="L74" s="35">
        <v>100</v>
      </c>
      <c r="M74" s="35">
        <v>38.6</v>
      </c>
      <c r="N74" s="35">
        <v>61.4</v>
      </c>
      <c r="O74" s="7"/>
    </row>
    <row r="75" spans="1:27" s="6" customFormat="1" ht="14.25" x14ac:dyDescent="0.2">
      <c r="A75" s="31">
        <v>2023</v>
      </c>
      <c r="B75" s="35">
        <v>6.5</v>
      </c>
      <c r="C75" s="35">
        <v>9.1</v>
      </c>
      <c r="D75" s="35">
        <v>3.9</v>
      </c>
      <c r="E75" s="35">
        <v>5.3</v>
      </c>
      <c r="F75" s="35">
        <v>6.3</v>
      </c>
      <c r="G75" s="35">
        <v>8.3000000000000007</v>
      </c>
      <c r="H75" s="35">
        <v>10.1</v>
      </c>
      <c r="I75" s="35">
        <v>18.899999999999999</v>
      </c>
      <c r="J75" s="35">
        <v>20</v>
      </c>
      <c r="K75" s="35">
        <v>11.7</v>
      </c>
      <c r="L75" s="35">
        <v>100</v>
      </c>
      <c r="M75" s="35">
        <v>38.799999999999997</v>
      </c>
      <c r="N75" s="35">
        <v>61.2</v>
      </c>
      <c r="O75" s="7"/>
    </row>
    <row r="76" spans="1:27" s="6" customFormat="1" ht="14.25" x14ac:dyDescent="0.2">
      <c r="A76" s="31">
        <v>2024</v>
      </c>
      <c r="B76" s="35">
        <v>7</v>
      </c>
      <c r="C76" s="35">
        <v>9.1999999999999993</v>
      </c>
      <c r="D76" s="35">
        <v>3.9</v>
      </c>
      <c r="E76" s="35">
        <v>5.6</v>
      </c>
      <c r="F76" s="35">
        <v>6.5</v>
      </c>
      <c r="G76" s="35">
        <v>8.4</v>
      </c>
      <c r="H76" s="35">
        <v>10.1</v>
      </c>
      <c r="I76" s="35">
        <v>17.5</v>
      </c>
      <c r="J76" s="35">
        <v>20.3</v>
      </c>
      <c r="K76" s="35">
        <v>11.7</v>
      </c>
      <c r="L76" s="35">
        <v>100</v>
      </c>
      <c r="M76" s="35">
        <v>39.1</v>
      </c>
      <c r="N76" s="35">
        <v>60.9</v>
      </c>
      <c r="O76" s="7"/>
    </row>
    <row r="77" spans="1:27" s="6" customFormat="1" ht="14.25" x14ac:dyDescent="0.2">
      <c r="A77" s="37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7"/>
    </row>
    <row r="78" spans="1:27" ht="14.25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38"/>
      <c r="M78" s="16"/>
      <c r="N78" s="16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</row>
    <row r="79" spans="1:27" ht="14.25" x14ac:dyDescent="0.2">
      <c r="A79" s="16" t="s">
        <v>32</v>
      </c>
      <c r="B79" s="16"/>
      <c r="C79" s="16"/>
      <c r="D79" s="16"/>
      <c r="E79" s="16"/>
      <c r="F79" s="16"/>
      <c r="G79" s="16"/>
      <c r="H79" s="16"/>
      <c r="I79" s="16"/>
      <c r="J79" s="16"/>
      <c r="K79" s="39"/>
      <c r="L79" s="16"/>
      <c r="M79" s="16"/>
      <c r="N79" s="16"/>
      <c r="O79" s="43"/>
      <c r="P79" s="43"/>
      <c r="Q79" s="43"/>
      <c r="R79" s="43"/>
      <c r="S79" s="43"/>
      <c r="T79" s="43"/>
      <c r="U79" s="43"/>
      <c r="V79" s="43"/>
      <c r="W79" s="43"/>
      <c r="X79" s="43"/>
      <c r="Z79" s="43"/>
      <c r="AA79" s="43"/>
    </row>
    <row r="80" spans="1:27" ht="14.25" x14ac:dyDescent="0.2">
      <c r="A80" s="16" t="s">
        <v>22</v>
      </c>
      <c r="B80" s="16"/>
      <c r="C80" s="16"/>
      <c r="D80" s="16"/>
      <c r="E80" s="16"/>
      <c r="F80" s="16"/>
      <c r="G80" s="16"/>
      <c r="H80" s="16"/>
      <c r="I80" s="16"/>
      <c r="J80" s="16"/>
      <c r="K80" s="39"/>
      <c r="L80" s="39"/>
      <c r="M80" s="16"/>
      <c r="N80" s="16"/>
      <c r="O80" s="5"/>
    </row>
    <row r="81" spans="2:15" x14ac:dyDescent="0.2">
      <c r="N81" t="s">
        <v>21</v>
      </c>
      <c r="O81" s="5"/>
    </row>
    <row r="82" spans="2:15" x14ac:dyDescent="0.2">
      <c r="B82" s="6"/>
      <c r="C82" s="6"/>
      <c r="D82" s="6"/>
      <c r="E82" s="6"/>
      <c r="F82" s="6"/>
      <c r="G82" s="6"/>
      <c r="H82" s="6"/>
      <c r="I82" s="6"/>
      <c r="J82" s="6"/>
      <c r="O82" s="5"/>
    </row>
    <row r="83" spans="2:15" x14ac:dyDescent="0.2">
      <c r="B83" s="45"/>
      <c r="C83" s="8"/>
      <c r="D83" s="47"/>
      <c r="E83" s="47"/>
      <c r="F83" s="47"/>
      <c r="G83" s="47"/>
      <c r="H83" s="47"/>
      <c r="I83" s="47"/>
      <c r="J83" s="47"/>
      <c r="O83" s="5"/>
    </row>
    <row r="84" spans="2:15" x14ac:dyDescent="0.2">
      <c r="B84" s="45"/>
      <c r="C84" s="8"/>
      <c r="D84" s="46"/>
      <c r="E84" s="45"/>
      <c r="F84" s="45"/>
      <c r="G84" s="45"/>
      <c r="H84" s="46"/>
      <c r="I84" s="45"/>
      <c r="J84" s="45"/>
      <c r="O84" s="5"/>
    </row>
    <row r="85" spans="2:15" x14ac:dyDescent="0.2">
      <c r="B85" s="45"/>
      <c r="C85" s="8"/>
      <c r="D85" s="46"/>
      <c r="E85" s="45"/>
      <c r="F85" s="45"/>
      <c r="G85" s="45"/>
      <c r="H85" s="46"/>
      <c r="I85" s="45"/>
      <c r="J85" s="45"/>
      <c r="O85" s="5"/>
    </row>
    <row r="86" spans="2:15" x14ac:dyDescent="0.2">
      <c r="B86" s="45"/>
      <c r="C86" s="8"/>
      <c r="D86" s="46"/>
      <c r="E86" s="45"/>
      <c r="F86" s="45"/>
      <c r="G86" s="45"/>
      <c r="H86" s="46"/>
      <c r="I86" s="45"/>
      <c r="J86" s="45"/>
      <c r="O86" s="5"/>
    </row>
    <row r="87" spans="2:15" x14ac:dyDescent="0.2">
      <c r="B87" s="45"/>
      <c r="C87" s="8"/>
      <c r="D87" s="45"/>
      <c r="E87" s="45"/>
      <c r="F87" s="45"/>
      <c r="G87" s="45"/>
      <c r="H87" s="45"/>
      <c r="I87" s="45"/>
      <c r="J87" s="45"/>
      <c r="O87" s="5"/>
    </row>
    <row r="88" spans="2:15" x14ac:dyDescent="0.2">
      <c r="B88" s="2"/>
      <c r="C88" s="11"/>
      <c r="D88" s="12"/>
      <c r="E88" s="12"/>
      <c r="F88" s="12"/>
      <c r="G88" s="12"/>
      <c r="H88" s="12"/>
      <c r="I88" s="12"/>
      <c r="J88" s="12"/>
      <c r="K88" s="10">
        <f>[1]Original!P4</f>
        <v>0</v>
      </c>
      <c r="O88" s="5"/>
    </row>
    <row r="89" spans="2:15" x14ac:dyDescent="0.2">
      <c r="B89" s="13"/>
      <c r="C89" s="11"/>
      <c r="D89" s="12"/>
      <c r="E89" s="12"/>
      <c r="F89" s="12"/>
      <c r="G89" s="12"/>
      <c r="H89" s="12"/>
      <c r="I89" s="12"/>
      <c r="J89" s="12"/>
      <c r="K89" s="10">
        <f>[1]Original!P5</f>
        <v>0</v>
      </c>
      <c r="O89" s="5"/>
    </row>
    <row r="90" spans="2:15" x14ac:dyDescent="0.2">
      <c r="B90" s="13"/>
      <c r="C90" s="11"/>
      <c r="D90" s="12"/>
      <c r="E90" s="12"/>
      <c r="F90" s="12"/>
      <c r="G90" s="12"/>
      <c r="H90" s="12"/>
      <c r="I90" s="12"/>
      <c r="J90" s="12"/>
      <c r="K90" s="10">
        <f>[1]Original!P6</f>
        <v>0</v>
      </c>
      <c r="O90" s="5"/>
    </row>
    <row r="91" spans="2:15" x14ac:dyDescent="0.2">
      <c r="B91" s="13"/>
      <c r="C91" s="11"/>
      <c r="D91" s="12"/>
      <c r="E91" s="12"/>
      <c r="F91" s="12"/>
      <c r="G91" s="12"/>
      <c r="H91" s="12"/>
      <c r="I91" s="12"/>
      <c r="J91" s="12"/>
      <c r="K91" s="10">
        <f>[1]Original!P7</f>
        <v>0</v>
      </c>
    </row>
    <row r="92" spans="2:15" x14ac:dyDescent="0.2">
      <c r="B92" s="13"/>
      <c r="C92" s="11"/>
      <c r="D92" s="12"/>
      <c r="E92" s="12"/>
      <c r="F92" s="12"/>
      <c r="G92" s="12"/>
      <c r="H92" s="12"/>
      <c r="I92" s="12"/>
      <c r="J92" s="12"/>
      <c r="K92" s="10">
        <f>[1]Original!P8</f>
        <v>0</v>
      </c>
    </row>
    <row r="93" spans="2:15" x14ac:dyDescent="0.2">
      <c r="B93" s="13"/>
      <c r="C93" s="11"/>
      <c r="D93" s="12"/>
      <c r="E93" s="12"/>
      <c r="F93" s="12"/>
      <c r="G93" s="12"/>
      <c r="H93" s="12"/>
      <c r="I93" s="12"/>
      <c r="J93" s="12"/>
      <c r="K93" s="10">
        <f>[1]Original!P9</f>
        <v>0</v>
      </c>
    </row>
    <row r="94" spans="2:15" x14ac:dyDescent="0.2">
      <c r="B94" s="13"/>
      <c r="C94" s="11"/>
      <c r="D94" s="12"/>
      <c r="E94" s="12"/>
      <c r="F94" s="12"/>
      <c r="G94" s="12"/>
      <c r="H94" s="12"/>
      <c r="I94" s="12"/>
      <c r="J94" s="12"/>
      <c r="K94" s="10">
        <f>[1]Original!P10</f>
        <v>0</v>
      </c>
    </row>
    <row r="95" spans="2:15" x14ac:dyDescent="0.2">
      <c r="B95" s="13"/>
      <c r="C95" s="11"/>
      <c r="D95" s="12"/>
      <c r="E95" s="12"/>
      <c r="F95" s="12"/>
      <c r="G95" s="12"/>
      <c r="H95" s="12"/>
      <c r="I95" s="12"/>
      <c r="J95" s="12"/>
      <c r="K95" s="10">
        <f>[1]Original!P11</f>
        <v>0</v>
      </c>
    </row>
    <row r="96" spans="2:15" x14ac:dyDescent="0.2">
      <c r="B96" s="13"/>
      <c r="C96" s="11"/>
      <c r="D96" s="12"/>
      <c r="E96" s="12"/>
      <c r="F96" s="12"/>
      <c r="G96" s="12"/>
      <c r="H96" s="12"/>
      <c r="I96" s="12"/>
      <c r="J96" s="12"/>
      <c r="K96" s="10">
        <f>SUM(J90:J96)</f>
        <v>0</v>
      </c>
    </row>
    <row r="97" spans="2:11" x14ac:dyDescent="0.2">
      <c r="B97" s="13"/>
      <c r="C97" s="11"/>
      <c r="D97" s="12"/>
      <c r="E97" s="12"/>
      <c r="F97" s="12"/>
      <c r="G97" s="12"/>
      <c r="H97" s="12"/>
      <c r="I97" s="12"/>
      <c r="J97" s="12"/>
      <c r="K97" s="10">
        <f>[1]Original!P13</f>
        <v>0</v>
      </c>
    </row>
    <row r="98" spans="2:11" x14ac:dyDescent="0.2">
      <c r="B98" s="13"/>
      <c r="C98" s="11"/>
      <c r="D98" s="12"/>
      <c r="E98" s="12"/>
      <c r="F98" s="12"/>
      <c r="G98" s="12"/>
      <c r="H98" s="12"/>
      <c r="I98" s="12"/>
      <c r="J98" s="12"/>
      <c r="K98" s="10">
        <f>[1]Original!P14</f>
        <v>0</v>
      </c>
    </row>
    <row r="99" spans="2:11" x14ac:dyDescent="0.2">
      <c r="B99" s="13"/>
      <c r="C99" s="11"/>
      <c r="D99" s="12"/>
      <c r="E99" s="12"/>
      <c r="F99" s="12"/>
      <c r="G99" s="12"/>
      <c r="H99" s="12"/>
      <c r="I99" s="12"/>
      <c r="J99" s="12"/>
      <c r="K99" s="10">
        <f>[1]Original!P15</f>
        <v>0</v>
      </c>
    </row>
    <row r="100" spans="2:11" x14ac:dyDescent="0.2">
      <c r="B100" s="13"/>
      <c r="C100" s="11"/>
      <c r="D100" s="12"/>
      <c r="E100" s="12"/>
      <c r="F100" s="12"/>
      <c r="G100" s="12"/>
      <c r="H100" s="12"/>
      <c r="I100" s="12"/>
      <c r="J100" s="12"/>
      <c r="K100" s="10">
        <f>[1]Original!P16</f>
        <v>0</v>
      </c>
    </row>
    <row r="101" spans="2:11" x14ac:dyDescent="0.2">
      <c r="B101" s="13"/>
      <c r="C101" s="14"/>
      <c r="D101" s="12"/>
      <c r="E101" s="12"/>
      <c r="F101" s="12"/>
      <c r="G101" s="12"/>
      <c r="H101" s="12"/>
      <c r="I101" s="12"/>
      <c r="J101" s="12"/>
      <c r="K101" s="10">
        <f>[1]Original!P17</f>
        <v>0</v>
      </c>
    </row>
    <row r="102" spans="2:11" x14ac:dyDescent="0.2">
      <c r="B102" s="13"/>
      <c r="C102" s="11"/>
      <c r="D102" s="12"/>
      <c r="E102" s="12"/>
      <c r="F102" s="12"/>
      <c r="G102" s="12"/>
      <c r="H102" s="12"/>
      <c r="I102" s="12"/>
      <c r="J102" s="12"/>
      <c r="K102" s="10">
        <f>[1]Original!P18</f>
        <v>0</v>
      </c>
    </row>
    <row r="103" spans="2:11" x14ac:dyDescent="0.2">
      <c r="B103" s="2"/>
      <c r="C103" s="14"/>
      <c r="D103" s="12"/>
      <c r="E103" s="12"/>
      <c r="F103" s="12"/>
      <c r="G103" s="12"/>
      <c r="H103" s="12"/>
      <c r="I103" s="12"/>
      <c r="J103" s="12"/>
      <c r="K103" s="10">
        <f>[1]Original!P19</f>
        <v>0</v>
      </c>
    </row>
    <row r="104" spans="2:11" x14ac:dyDescent="0.2">
      <c r="B104" s="2"/>
      <c r="C104" s="14"/>
      <c r="D104" s="12"/>
      <c r="E104" s="12"/>
      <c r="F104" s="12"/>
      <c r="G104" s="12"/>
      <c r="H104" s="12"/>
      <c r="I104" s="12"/>
      <c r="J104" s="12"/>
      <c r="K104" s="10">
        <f>[1]Original!P20</f>
        <v>0</v>
      </c>
    </row>
    <row r="105" spans="2:11" x14ac:dyDescent="0.2">
      <c r="B105" s="2"/>
      <c r="C105" s="14"/>
      <c r="D105" s="12"/>
      <c r="E105" s="12"/>
      <c r="F105" s="12"/>
      <c r="G105" s="12"/>
      <c r="H105" s="12"/>
      <c r="I105" s="12"/>
      <c r="J105" s="12"/>
      <c r="K105" s="10">
        <f>[1]Original!P21</f>
        <v>0</v>
      </c>
    </row>
    <row r="106" spans="2:11" x14ac:dyDescent="0.2">
      <c r="B106" s="6"/>
      <c r="C106" s="6"/>
      <c r="D106" s="9"/>
      <c r="E106" s="9"/>
      <c r="F106" s="9"/>
      <c r="G106" s="9"/>
      <c r="H106" s="9"/>
      <c r="I106" s="9"/>
      <c r="J106" s="9"/>
    </row>
    <row r="107" spans="2:11" x14ac:dyDescent="0.2">
      <c r="B107" s="6"/>
      <c r="C107" s="6"/>
      <c r="D107" s="6"/>
      <c r="E107" s="6"/>
      <c r="F107" s="6"/>
      <c r="G107" s="6"/>
      <c r="H107" s="6"/>
      <c r="I107" s="6"/>
      <c r="J107" s="6"/>
    </row>
    <row r="108" spans="2:11" x14ac:dyDescent="0.2">
      <c r="B108" s="6"/>
      <c r="C108" s="6"/>
      <c r="D108" s="6"/>
      <c r="E108" s="6"/>
      <c r="F108" s="6"/>
      <c r="G108" s="6"/>
      <c r="H108" s="6"/>
      <c r="I108" s="6"/>
      <c r="J108" s="6"/>
    </row>
  </sheetData>
  <phoneticPr fontId="3" type="noConversion"/>
  <printOptions horizontalCentered="1"/>
  <pageMargins left="0.19685039370078741" right="0.19685039370078741" top="0.55118110236220474" bottom="0.51181102362204722" header="0.51181102362204722" footer="0.51181102362204722"/>
  <pageSetup paperSize="9" scale="97" orientation="landscape" r:id="rId1"/>
  <headerFooter alignWithMargins="0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Tabelle 1</vt:lpstr>
      <vt:lpstr>'Tabelle 1'!Druckbereich</vt:lpstr>
      <vt:lpstr>RefW3257</vt:lpstr>
      <vt:lpstr>RefW3307</vt:lpstr>
      <vt:lpstr>RefW3357</vt:lpstr>
      <vt:lpstr>RefW3407</vt:lpstr>
      <vt:lpstr>RefW3457</vt:lpstr>
      <vt:lpstr>RefW3507</vt:lpstr>
      <vt:lpstr>RefW3557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Kuhn</dc:creator>
  <cp:lastModifiedBy>Bubley, Sabine -411 BMG</cp:lastModifiedBy>
  <cp:lastPrinted>2019-08-06T08:20:44Z</cp:lastPrinted>
  <dcterms:created xsi:type="dcterms:W3CDTF">1999-06-10T15:13:01Z</dcterms:created>
  <dcterms:modified xsi:type="dcterms:W3CDTF">2025-05-05T13:28:04Z</dcterms:modified>
</cp:coreProperties>
</file>