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O:\Barrierefreie_PDF\ORCA AFFAIRS\Rahmenvertrag_2019\BMG-Projekt\09-2020\angeliefert\BMG_-_Barrierefrei_-_Daten_und\RE_BMG_-_Barrierefrei_-_Daten_und_KORREKTUR\"/>
    </mc:Choice>
  </mc:AlternateContent>
  <xr:revisionPtr revIDLastSave="0" documentId="13_ncr:1_{1BA24F16-89FD-4D18-A324-D63F3F78176B}" xr6:coauthVersionLast="45" xr6:coauthVersionMax="45" xr10:uidLastSave="{00000000-0000-0000-0000-000000000000}"/>
  <bookViews>
    <workbookView xWindow="750" yWindow="0" windowWidth="17940" windowHeight="14760" xr2:uid="{00000000-000D-0000-FFFF-FFFF00000000}"/>
  </bookViews>
  <sheets>
    <sheet name="Tabelle 1 " sheetId="1" r:id="rId1"/>
  </sheets>
  <definedNames>
    <definedName name="_xlnm.Print_Area" localSheetId="0">'Tabelle 1 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D60" i="1"/>
  <c r="C60" i="1"/>
  <c r="B60" i="1"/>
  <c r="K28" i="1"/>
  <c r="K27" i="1"/>
  <c r="K26" i="1"/>
  <c r="K25" i="1"/>
</calcChain>
</file>

<file path=xl/sharedStrings.xml><?xml version="1.0" encoding="utf-8"?>
<sst xmlns="http://schemas.openxmlformats.org/spreadsheetml/2006/main" count="41" uniqueCount="26">
  <si>
    <t>Pflegeversicherung</t>
  </si>
  <si>
    <t xml:space="preserve">Leistungsempfänger der sozialen Pflegeversicherung im Jahresdurchschnitt nach Leistungsarten </t>
  </si>
  <si>
    <t>a) absolut</t>
  </si>
  <si>
    <t>Leistungsart</t>
  </si>
  <si>
    <t>Jahr</t>
  </si>
  <si>
    <t>Pflegegeld</t>
  </si>
  <si>
    <t>insgesamt</t>
  </si>
  <si>
    <t>-</t>
  </si>
  <si>
    <t>b) in v. H.</t>
  </si>
  <si>
    <t>1) Abweichungen in den Summen durch Rundungen</t>
  </si>
  <si>
    <t>(errechnet aus Leistungstagen) 1) 2)</t>
  </si>
  <si>
    <t>1996 3)</t>
  </si>
  <si>
    <t>3) 2. Halbjahr wegen Beginn der stationären Leistungen ab 1.7.96</t>
  </si>
  <si>
    <t xml:space="preserve"> </t>
  </si>
  <si>
    <t>Quelle: Bundesministerium für Gesundheit</t>
  </si>
  <si>
    <t>Häusliche Pflege 
bei Verhinderung der Pflegeperson</t>
  </si>
  <si>
    <t>Pflegesach-
leistung</t>
  </si>
  <si>
    <t>Kombinations-
leistung</t>
  </si>
  <si>
    <t>Tages- und
Nachtpflege</t>
  </si>
  <si>
    <t>Kurzzeit-
pflege</t>
  </si>
  <si>
    <t>Vollstationäre
Pflege</t>
  </si>
  <si>
    <t>Vollstationäre
Pflege in Behinderten-
heimen</t>
  </si>
  <si>
    <t>4) ab 1.1.2017</t>
  </si>
  <si>
    <t>Stundenweise Verhinderungs-
pflege 4)</t>
  </si>
  <si>
    <r>
      <t xml:space="preserve">1996 </t>
    </r>
    <r>
      <rPr>
        <sz val="10"/>
        <rFont val="Arial"/>
        <family val="2"/>
      </rPr>
      <t>3)</t>
    </r>
  </si>
  <si>
    <t>2) Einschließlich Mehrfachzählungen durch den gleichzeitigen Bezug mehrerer Leistungen; ab 2017 im ambulanten Bereich ohne Pflegegrad 1, da für diese kein Anspruch auf die hier genannten Leistungsarten besteht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</si>
</sst>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M_-;\-* #,##0.00\ _D_M_-;_-* &quot;-&quot;??\ _D_M_-;_-@_-"/>
    <numFmt numFmtId="165" formatCode="#\ ###\ ##0"/>
    <numFmt numFmtId="166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"/>
    </xf>
    <xf numFmtId="165" fontId="0" fillId="0" borderId="0" xfId="0" applyNumberFormat="1" applyBorder="1"/>
    <xf numFmtId="0" fontId="2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right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 vertical="top"/>
    </xf>
    <xf numFmtId="0" fontId="5" fillId="0" borderId="1" xfId="0" applyFont="1" applyBorder="1" applyAlignment="1">
      <alignment horizontal="centerContinuous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165" fontId="5" fillId="0" borderId="5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166" fontId="5" fillId="0" borderId="5" xfId="0" applyNumberFormat="1" applyFont="1" applyBorder="1" applyAlignment="1">
      <alignment horizontal="right"/>
    </xf>
    <xf numFmtId="166" fontId="5" fillId="0" borderId="5" xfId="0" quotePrefix="1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right"/>
    </xf>
    <xf numFmtId="166" fontId="5" fillId="0" borderId="5" xfId="0" applyNumberFormat="1" applyFont="1" applyBorder="1" applyAlignment="1">
      <alignment vertical="center" wrapText="1"/>
    </xf>
    <xf numFmtId="166" fontId="5" fillId="0" borderId="5" xfId="1" applyNumberFormat="1" applyFont="1" applyBorder="1" applyAlignment="1">
      <alignment vertical="center" wrapText="1"/>
    </xf>
    <xf numFmtId="166" fontId="5" fillId="0" borderId="6" xfId="0" applyNumberFormat="1" applyFont="1" applyBorder="1" applyAlignment="1">
      <alignment vertical="center" wrapText="1"/>
    </xf>
    <xf numFmtId="166" fontId="5" fillId="0" borderId="6" xfId="1" applyNumberFormat="1" applyFont="1" applyBorder="1" applyAlignment="1">
      <alignment vertical="center" wrapText="1"/>
    </xf>
    <xf numFmtId="166" fontId="5" fillId="0" borderId="0" xfId="0" applyNumberFormat="1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zoomScale="70" zoomScaleNormal="70" workbookViewId="0">
      <selection activeCell="M64" sqref="M64"/>
    </sheetView>
  </sheetViews>
  <sheetFormatPr baseColWidth="10" defaultRowHeight="12.75" x14ac:dyDescent="0.2"/>
  <cols>
    <col min="1" max="1" width="9.42578125" customWidth="1"/>
    <col min="2" max="2" width="10.85546875" bestFit="1" customWidth="1"/>
    <col min="3" max="3" width="11" customWidth="1"/>
    <col min="4" max="4" width="13.42578125" customWidth="1"/>
    <col min="5" max="5" width="17" customWidth="1"/>
    <col min="6" max="6" width="14.28515625" customWidth="1"/>
    <col min="7" max="7" width="12.28515625" customWidth="1"/>
    <col min="8" max="8" width="8.42578125" customWidth="1"/>
    <col min="9" max="10" width="13.42578125" customWidth="1"/>
    <col min="11" max="11" width="12.28515625" customWidth="1"/>
  </cols>
  <sheetData>
    <row r="1" spans="1:12" ht="15.75" x14ac:dyDescent="0.25">
      <c r="A1" s="10" t="s">
        <v>0</v>
      </c>
      <c r="K1" s="4" t="s">
        <v>13</v>
      </c>
    </row>
    <row r="3" spans="1:12" ht="15" x14ac:dyDescent="0.25">
      <c r="A3" s="11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5" x14ac:dyDescent="0.25">
      <c r="A4" s="11" t="s">
        <v>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15" x14ac:dyDescent="0.25">
      <c r="A5" s="11"/>
      <c r="B5" s="12"/>
      <c r="C5" s="12"/>
      <c r="D5" s="12"/>
      <c r="E5" s="13"/>
      <c r="F5" s="12"/>
      <c r="G5" s="12"/>
      <c r="H5" s="12"/>
      <c r="I5" s="12"/>
      <c r="J5" s="12"/>
      <c r="K5" s="12"/>
    </row>
    <row r="6" spans="1:12" ht="15" x14ac:dyDescent="0.25">
      <c r="A6" s="11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20.25" customHeight="1" x14ac:dyDescent="0.2">
      <c r="A7" s="14"/>
      <c r="B7" s="15" t="s">
        <v>3</v>
      </c>
      <c r="C7" s="16"/>
      <c r="D7" s="16"/>
      <c r="E7" s="16"/>
      <c r="F7" s="17"/>
      <c r="G7" s="16"/>
      <c r="H7" s="16"/>
      <c r="I7" s="16"/>
      <c r="J7" s="16"/>
      <c r="K7" s="18"/>
    </row>
    <row r="8" spans="1:12" ht="57" x14ac:dyDescent="0.2">
      <c r="A8" s="19" t="s">
        <v>4</v>
      </c>
      <c r="B8" s="20" t="s">
        <v>5</v>
      </c>
      <c r="C8" s="21" t="s">
        <v>16</v>
      </c>
      <c r="D8" s="21" t="s">
        <v>17</v>
      </c>
      <c r="E8" s="22" t="s">
        <v>15</v>
      </c>
      <c r="F8" s="22" t="s">
        <v>23</v>
      </c>
      <c r="G8" s="21" t="s">
        <v>18</v>
      </c>
      <c r="H8" s="21" t="s">
        <v>19</v>
      </c>
      <c r="I8" s="21" t="s">
        <v>20</v>
      </c>
      <c r="J8" s="21" t="s">
        <v>21</v>
      </c>
      <c r="K8" s="20" t="s">
        <v>6</v>
      </c>
    </row>
    <row r="9" spans="1:12" ht="14.25" x14ac:dyDescent="0.2">
      <c r="A9" s="23">
        <v>1995</v>
      </c>
      <c r="B9" s="24">
        <v>887697</v>
      </c>
      <c r="C9" s="24">
        <v>82763</v>
      </c>
      <c r="D9" s="24">
        <v>82330</v>
      </c>
      <c r="E9" s="24">
        <v>10464</v>
      </c>
      <c r="F9" s="24"/>
      <c r="G9" s="24">
        <v>1777</v>
      </c>
      <c r="H9" s="24">
        <v>3652</v>
      </c>
      <c r="I9" s="25" t="s">
        <v>7</v>
      </c>
      <c r="J9" s="25" t="s">
        <v>7</v>
      </c>
      <c r="K9" s="24">
        <v>1068682</v>
      </c>
      <c r="L9" s="5"/>
    </row>
    <row r="10" spans="1:12" ht="14.25" x14ac:dyDescent="0.2">
      <c r="A10" s="23" t="s">
        <v>24</v>
      </c>
      <c r="B10" s="24">
        <v>943877</v>
      </c>
      <c r="C10" s="24">
        <v>105879</v>
      </c>
      <c r="D10" s="24">
        <v>135305</v>
      </c>
      <c r="E10" s="24">
        <v>6804</v>
      </c>
      <c r="F10" s="24"/>
      <c r="G10" s="24">
        <v>3639</v>
      </c>
      <c r="H10" s="24">
        <v>5731</v>
      </c>
      <c r="I10" s="24">
        <v>355142</v>
      </c>
      <c r="J10" s="24">
        <v>5711</v>
      </c>
      <c r="K10" s="24">
        <v>1562087</v>
      </c>
      <c r="L10" s="5"/>
    </row>
    <row r="11" spans="1:12" ht="14.25" x14ac:dyDescent="0.2">
      <c r="A11" s="23">
        <v>1997</v>
      </c>
      <c r="B11" s="24">
        <v>970775</v>
      </c>
      <c r="C11" s="24">
        <v>119167</v>
      </c>
      <c r="D11" s="24">
        <v>157390</v>
      </c>
      <c r="E11" s="24">
        <v>3712</v>
      </c>
      <c r="F11" s="24"/>
      <c r="G11" s="24">
        <v>5058</v>
      </c>
      <c r="H11" s="24">
        <v>5627</v>
      </c>
      <c r="I11" s="24">
        <v>424853</v>
      </c>
      <c r="J11" s="24">
        <v>38417</v>
      </c>
      <c r="K11" s="24">
        <v>1725000</v>
      </c>
      <c r="L11" s="5"/>
    </row>
    <row r="12" spans="1:12" ht="14.25" x14ac:dyDescent="0.2">
      <c r="A12" s="23">
        <v>1998</v>
      </c>
      <c r="B12" s="24">
        <v>962669</v>
      </c>
      <c r="C12" s="24">
        <v>133895</v>
      </c>
      <c r="D12" s="24">
        <v>171764</v>
      </c>
      <c r="E12" s="24">
        <v>4070</v>
      </c>
      <c r="F12" s="24"/>
      <c r="G12" s="24">
        <v>6774</v>
      </c>
      <c r="H12" s="24">
        <v>6199</v>
      </c>
      <c r="I12" s="24">
        <v>452750</v>
      </c>
      <c r="J12" s="24">
        <v>56543</v>
      </c>
      <c r="K12" s="24">
        <v>1794664</v>
      </c>
    </row>
    <row r="13" spans="1:12" ht="14.25" x14ac:dyDescent="0.2">
      <c r="A13" s="23">
        <v>1999</v>
      </c>
      <c r="B13" s="24">
        <v>982877</v>
      </c>
      <c r="C13" s="24">
        <v>152648</v>
      </c>
      <c r="D13" s="24">
        <v>192556</v>
      </c>
      <c r="E13" s="24">
        <v>5716</v>
      </c>
      <c r="F13" s="24"/>
      <c r="G13" s="24">
        <v>8673</v>
      </c>
      <c r="H13" s="24">
        <v>7146</v>
      </c>
      <c r="I13" s="24">
        <v>485014</v>
      </c>
      <c r="J13" s="24">
        <v>53875</v>
      </c>
      <c r="K13" s="24">
        <v>1888505</v>
      </c>
    </row>
    <row r="14" spans="1:12" ht="14.25" x14ac:dyDescent="0.2">
      <c r="A14" s="23">
        <v>2000</v>
      </c>
      <c r="B14" s="24">
        <v>954684</v>
      </c>
      <c r="C14" s="24">
        <v>159693</v>
      </c>
      <c r="D14" s="24">
        <v>193018</v>
      </c>
      <c r="E14" s="24">
        <v>6313</v>
      </c>
      <c r="F14" s="24"/>
      <c r="G14" s="24">
        <v>10287</v>
      </c>
      <c r="H14" s="24">
        <v>7696</v>
      </c>
      <c r="I14" s="24">
        <v>494793</v>
      </c>
      <c r="J14" s="24">
        <v>55641</v>
      </c>
      <c r="K14" s="24">
        <v>1882125</v>
      </c>
    </row>
    <row r="15" spans="1:12" ht="14.25" x14ac:dyDescent="0.2">
      <c r="A15" s="23">
        <v>2001</v>
      </c>
      <c r="B15" s="24">
        <v>962130</v>
      </c>
      <c r="C15" s="24">
        <v>161653</v>
      </c>
      <c r="D15" s="24">
        <v>201667</v>
      </c>
      <c r="E15" s="24">
        <v>7495</v>
      </c>
      <c r="F15" s="24"/>
      <c r="G15" s="24">
        <v>12177</v>
      </c>
      <c r="H15" s="24">
        <v>8108</v>
      </c>
      <c r="I15" s="24">
        <v>513377</v>
      </c>
      <c r="J15" s="24">
        <v>58446</v>
      </c>
      <c r="K15" s="24">
        <v>1925053</v>
      </c>
    </row>
    <row r="16" spans="1:12" ht="14.25" x14ac:dyDescent="0.2">
      <c r="A16" s="26">
        <v>2002</v>
      </c>
      <c r="B16" s="27">
        <v>977327</v>
      </c>
      <c r="C16" s="27">
        <v>165679</v>
      </c>
      <c r="D16" s="27">
        <v>205322</v>
      </c>
      <c r="E16" s="27">
        <v>8841</v>
      </c>
      <c r="F16" s="27"/>
      <c r="G16" s="27">
        <v>13148</v>
      </c>
      <c r="H16" s="27">
        <v>8615</v>
      </c>
      <c r="I16" s="27">
        <v>532278</v>
      </c>
      <c r="J16" s="27">
        <v>60428</v>
      </c>
      <c r="K16" s="27">
        <v>1971638</v>
      </c>
    </row>
    <row r="17" spans="1:13" ht="14.25" x14ac:dyDescent="0.2">
      <c r="A17" s="26">
        <v>2003</v>
      </c>
      <c r="B17" s="27">
        <v>968289</v>
      </c>
      <c r="C17" s="27">
        <v>169580</v>
      </c>
      <c r="D17" s="27">
        <v>202710</v>
      </c>
      <c r="E17" s="27">
        <v>10362</v>
      </c>
      <c r="F17" s="27"/>
      <c r="G17" s="27">
        <v>13864</v>
      </c>
      <c r="H17" s="27">
        <v>9317</v>
      </c>
      <c r="I17" s="27">
        <v>540070</v>
      </c>
      <c r="J17" s="27">
        <v>63104</v>
      </c>
      <c r="K17" s="27">
        <v>1977296</v>
      </c>
    </row>
    <row r="18" spans="1:13" ht="14.25" x14ac:dyDescent="0.2">
      <c r="A18" s="26">
        <v>2004</v>
      </c>
      <c r="B18" s="27">
        <v>959580</v>
      </c>
      <c r="C18" s="27">
        <v>169357</v>
      </c>
      <c r="D18" s="27">
        <v>203544</v>
      </c>
      <c r="E18" s="27">
        <v>12145</v>
      </c>
      <c r="F18" s="27"/>
      <c r="G18" s="27">
        <v>15045</v>
      </c>
      <c r="H18" s="27">
        <v>9989</v>
      </c>
      <c r="I18" s="27">
        <v>548647</v>
      </c>
      <c r="J18" s="27">
        <v>65052</v>
      </c>
      <c r="K18" s="27">
        <v>1983358</v>
      </c>
    </row>
    <row r="19" spans="1:13" ht="14.25" x14ac:dyDescent="0.2">
      <c r="A19" s="26">
        <v>2005</v>
      </c>
      <c r="B19" s="27">
        <v>959546</v>
      </c>
      <c r="C19" s="27">
        <v>173251</v>
      </c>
      <c r="D19" s="27">
        <v>204348</v>
      </c>
      <c r="E19" s="27">
        <v>14263</v>
      </c>
      <c r="F19" s="27"/>
      <c r="G19" s="27">
        <v>16024</v>
      </c>
      <c r="H19" s="27">
        <v>11140</v>
      </c>
      <c r="I19" s="27">
        <v>559784</v>
      </c>
      <c r="J19" s="27">
        <v>66389</v>
      </c>
      <c r="K19" s="27">
        <v>2004744</v>
      </c>
    </row>
    <row r="20" spans="1:13" ht="14.25" x14ac:dyDescent="0.2">
      <c r="A20" s="26">
        <v>2006</v>
      </c>
      <c r="B20" s="27">
        <v>977034</v>
      </c>
      <c r="C20" s="27">
        <v>180944</v>
      </c>
      <c r="D20" s="27">
        <v>208825</v>
      </c>
      <c r="E20" s="27">
        <v>18714</v>
      </c>
      <c r="F20" s="27"/>
      <c r="G20" s="27">
        <v>16767</v>
      </c>
      <c r="H20" s="27">
        <v>13096</v>
      </c>
      <c r="I20" s="27">
        <v>575846</v>
      </c>
      <c r="J20" s="27">
        <v>68987</v>
      </c>
      <c r="K20" s="27">
        <v>2060214</v>
      </c>
      <c r="L20" s="5"/>
    </row>
    <row r="21" spans="1:13" ht="14.25" x14ac:dyDescent="0.2">
      <c r="A21" s="26">
        <v>2007</v>
      </c>
      <c r="B21" s="27">
        <v>986294</v>
      </c>
      <c r="C21" s="27">
        <v>184280</v>
      </c>
      <c r="D21" s="27">
        <v>217724</v>
      </c>
      <c r="E21" s="27">
        <v>22834</v>
      </c>
      <c r="F21" s="27"/>
      <c r="G21" s="27">
        <v>17027</v>
      </c>
      <c r="H21" s="27">
        <v>13613</v>
      </c>
      <c r="I21" s="27">
        <v>588827</v>
      </c>
      <c r="J21" s="27">
        <v>71517</v>
      </c>
      <c r="K21" s="27">
        <v>2102116</v>
      </c>
      <c r="L21" s="5"/>
    </row>
    <row r="22" spans="1:13" ht="14.25" x14ac:dyDescent="0.2">
      <c r="A22" s="26">
        <v>2008</v>
      </c>
      <c r="B22" s="27">
        <v>1009122</v>
      </c>
      <c r="C22" s="27">
        <v>182191</v>
      </c>
      <c r="D22" s="27">
        <v>244425</v>
      </c>
      <c r="E22" s="27">
        <v>30120</v>
      </c>
      <c r="F22" s="27"/>
      <c r="G22" s="27">
        <v>20166</v>
      </c>
      <c r="H22" s="27">
        <v>15202</v>
      </c>
      <c r="I22" s="27">
        <v>600389</v>
      </c>
      <c r="J22" s="27">
        <v>73974</v>
      </c>
      <c r="K22" s="27">
        <v>2175590</v>
      </c>
      <c r="L22" s="5"/>
    </row>
    <row r="23" spans="1:13" ht="14.25" x14ac:dyDescent="0.2">
      <c r="A23" s="26">
        <v>2009</v>
      </c>
      <c r="B23" s="27">
        <v>1034561</v>
      </c>
      <c r="C23" s="27">
        <v>179795</v>
      </c>
      <c r="D23" s="27">
        <v>284670</v>
      </c>
      <c r="E23" s="27">
        <v>33779</v>
      </c>
      <c r="F23" s="27"/>
      <c r="G23" s="27">
        <v>28895</v>
      </c>
      <c r="H23" s="27">
        <v>16542</v>
      </c>
      <c r="I23" s="27">
        <v>613746</v>
      </c>
      <c r="J23" s="27">
        <v>79457</v>
      </c>
      <c r="K23" s="27">
        <v>2271445</v>
      </c>
      <c r="L23" s="5"/>
    </row>
    <row r="24" spans="1:13" ht="14.25" x14ac:dyDescent="0.2">
      <c r="A24" s="26">
        <v>2010</v>
      </c>
      <c r="B24" s="27">
        <v>1050894</v>
      </c>
      <c r="C24" s="27">
        <v>183014</v>
      </c>
      <c r="D24" s="27">
        <v>311739</v>
      </c>
      <c r="E24" s="27">
        <v>47497</v>
      </c>
      <c r="F24" s="28"/>
      <c r="G24" s="27">
        <v>35048</v>
      </c>
      <c r="H24" s="27">
        <v>17255</v>
      </c>
      <c r="I24" s="27">
        <v>621442</v>
      </c>
      <c r="J24" s="27">
        <v>81462</v>
      </c>
      <c r="K24" s="27">
        <v>2348351</v>
      </c>
      <c r="L24" s="5"/>
    </row>
    <row r="25" spans="1:13" ht="14.25" x14ac:dyDescent="0.2">
      <c r="A25" s="26">
        <v>2011</v>
      </c>
      <c r="B25" s="27">
        <v>1058768</v>
      </c>
      <c r="C25" s="27">
        <v>164447</v>
      </c>
      <c r="D25" s="27">
        <v>336704</v>
      </c>
      <c r="E25" s="27">
        <v>60388</v>
      </c>
      <c r="F25" s="29"/>
      <c r="G25" s="27">
        <v>42311</v>
      </c>
      <c r="H25" s="27">
        <v>17692</v>
      </c>
      <c r="I25" s="27">
        <v>632598</v>
      </c>
      <c r="J25" s="27">
        <v>81873</v>
      </c>
      <c r="K25" s="27">
        <f>B25+C25+D25+E25+G25+H25+I25+J25</f>
        <v>2394781</v>
      </c>
      <c r="L25" s="5"/>
    </row>
    <row r="26" spans="1:13" ht="14.25" x14ac:dyDescent="0.2">
      <c r="A26" s="26">
        <v>2012</v>
      </c>
      <c r="B26" s="27">
        <v>1075835</v>
      </c>
      <c r="C26" s="27">
        <v>129489</v>
      </c>
      <c r="D26" s="27">
        <v>380186</v>
      </c>
      <c r="E26" s="27">
        <v>74210</v>
      </c>
      <c r="F26" s="29"/>
      <c r="G26" s="27">
        <v>47730</v>
      </c>
      <c r="H26" s="27">
        <v>18427</v>
      </c>
      <c r="I26" s="27">
        <v>642334</v>
      </c>
      <c r="J26" s="27">
        <v>81172</v>
      </c>
      <c r="K26" s="27">
        <f>B26+C26+D26+E26+G26+H26+I26+J26</f>
        <v>2449383</v>
      </c>
      <c r="L26" s="5"/>
    </row>
    <row r="27" spans="1:13" ht="14.25" x14ac:dyDescent="0.2">
      <c r="A27" s="26">
        <v>2013</v>
      </c>
      <c r="B27" s="27">
        <v>1148866</v>
      </c>
      <c r="C27" s="27">
        <v>132683</v>
      </c>
      <c r="D27" s="27">
        <v>403432</v>
      </c>
      <c r="E27" s="27">
        <v>93022</v>
      </c>
      <c r="F27" s="29"/>
      <c r="G27" s="27">
        <v>57201</v>
      </c>
      <c r="H27" s="27">
        <v>19749</v>
      </c>
      <c r="I27" s="27">
        <v>654011</v>
      </c>
      <c r="J27" s="27">
        <v>82347</v>
      </c>
      <c r="K27" s="27">
        <f>B27+C27+D27+E27+G27+H27+I27+J27</f>
        <v>2591311</v>
      </c>
      <c r="L27" s="5"/>
    </row>
    <row r="28" spans="1:13" ht="14.25" x14ac:dyDescent="0.2">
      <c r="A28" s="26">
        <v>2014</v>
      </c>
      <c r="B28" s="27">
        <v>1257010</v>
      </c>
      <c r="C28" s="27">
        <v>149623</v>
      </c>
      <c r="D28" s="27">
        <v>427684</v>
      </c>
      <c r="E28" s="27">
        <v>111143</v>
      </c>
      <c r="F28" s="29"/>
      <c r="G28" s="27">
        <v>67863</v>
      </c>
      <c r="H28" s="27">
        <v>20595</v>
      </c>
      <c r="I28" s="27">
        <v>680142</v>
      </c>
      <c r="J28" s="27">
        <v>85918</v>
      </c>
      <c r="K28" s="27">
        <f>SUM(B28:J28)</f>
        <v>2799978</v>
      </c>
      <c r="L28" s="5"/>
    </row>
    <row r="29" spans="1:13" ht="14.25" x14ac:dyDescent="0.2">
      <c r="A29" s="26">
        <v>2015</v>
      </c>
      <c r="B29" s="27">
        <v>1329588</v>
      </c>
      <c r="C29" s="27">
        <v>180808</v>
      </c>
      <c r="D29" s="27">
        <v>408373</v>
      </c>
      <c r="E29" s="27">
        <v>128892</v>
      </c>
      <c r="F29" s="29"/>
      <c r="G29" s="27">
        <v>72735</v>
      </c>
      <c r="H29" s="27">
        <v>23853</v>
      </c>
      <c r="I29" s="27">
        <v>676584</v>
      </c>
      <c r="J29" s="27">
        <v>87963</v>
      </c>
      <c r="K29" s="27">
        <v>2908797</v>
      </c>
      <c r="L29" s="5"/>
    </row>
    <row r="30" spans="1:13" ht="14.25" x14ac:dyDescent="0.2">
      <c r="A30" s="26">
        <v>2016</v>
      </c>
      <c r="B30" s="27">
        <v>1438381</v>
      </c>
      <c r="C30" s="27">
        <v>185145</v>
      </c>
      <c r="D30" s="27">
        <v>414007</v>
      </c>
      <c r="E30" s="27">
        <v>140317</v>
      </c>
      <c r="F30" s="27"/>
      <c r="G30" s="27">
        <v>84833</v>
      </c>
      <c r="H30" s="27">
        <v>24632</v>
      </c>
      <c r="I30" s="27">
        <v>706037</v>
      </c>
      <c r="J30" s="27">
        <v>91393</v>
      </c>
      <c r="K30" s="27">
        <v>3084745</v>
      </c>
      <c r="L30" s="5"/>
    </row>
    <row r="31" spans="1:13" ht="14.25" x14ac:dyDescent="0.2">
      <c r="A31" s="26">
        <v>2017</v>
      </c>
      <c r="B31" s="27">
        <v>1566469</v>
      </c>
      <c r="C31" s="27">
        <v>155182</v>
      </c>
      <c r="D31" s="27">
        <v>469168</v>
      </c>
      <c r="E31" s="27">
        <v>31504</v>
      </c>
      <c r="F31" s="27">
        <v>161445</v>
      </c>
      <c r="G31" s="27">
        <v>93183</v>
      </c>
      <c r="H31" s="27">
        <v>25974</v>
      </c>
      <c r="I31" s="27">
        <v>711926</v>
      </c>
      <c r="J31" s="27">
        <v>126552</v>
      </c>
      <c r="K31" s="27">
        <v>3341403</v>
      </c>
      <c r="L31" s="5"/>
      <c r="M31" s="8"/>
    </row>
    <row r="32" spans="1:13" ht="14.25" x14ac:dyDescent="0.2">
      <c r="A32" s="26">
        <v>2018</v>
      </c>
      <c r="B32" s="27">
        <v>1736432</v>
      </c>
      <c r="C32" s="27">
        <v>160826</v>
      </c>
      <c r="D32" s="27">
        <v>496559</v>
      </c>
      <c r="E32" s="27">
        <v>20186</v>
      </c>
      <c r="F32" s="27">
        <v>189149</v>
      </c>
      <c r="G32" s="27">
        <v>102869</v>
      </c>
      <c r="H32" s="27">
        <v>26639</v>
      </c>
      <c r="I32" s="27">
        <v>722986</v>
      </c>
      <c r="J32" s="27">
        <v>137664</v>
      </c>
      <c r="K32" s="27">
        <v>3593311</v>
      </c>
      <c r="L32" s="5"/>
    </row>
    <row r="33" spans="1:13" ht="14.25" x14ac:dyDescent="0.2">
      <c r="A33" s="26">
        <v>2019</v>
      </c>
      <c r="B33" s="27">
        <v>1878513</v>
      </c>
      <c r="C33" s="27">
        <v>153120</v>
      </c>
      <c r="D33" s="27">
        <v>513477</v>
      </c>
      <c r="E33" s="27">
        <v>22441</v>
      </c>
      <c r="F33" s="27">
        <v>226419</v>
      </c>
      <c r="G33" s="27">
        <v>110420</v>
      </c>
      <c r="H33" s="27">
        <v>26299</v>
      </c>
      <c r="I33" s="27">
        <v>726970</v>
      </c>
      <c r="J33" s="27">
        <v>137960</v>
      </c>
      <c r="K33" s="27">
        <v>3795619</v>
      </c>
      <c r="L33" s="5"/>
      <c r="M33" s="5"/>
    </row>
    <row r="34" spans="1:13" ht="14.25" x14ac:dyDescent="0.2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5"/>
    </row>
    <row r="35" spans="1:13" x14ac:dyDescent="0.2">
      <c r="A35" s="9"/>
      <c r="B35" s="7"/>
      <c r="C35" s="7"/>
      <c r="D35" s="7"/>
      <c r="E35" s="7"/>
      <c r="F35" s="7"/>
      <c r="G35" s="7"/>
      <c r="H35" s="7"/>
      <c r="I35" s="7"/>
      <c r="J35" s="7"/>
      <c r="K35" s="7"/>
      <c r="L35" s="5"/>
    </row>
    <row r="36" spans="1:13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8"/>
    </row>
    <row r="37" spans="1:13" ht="15" x14ac:dyDescent="0.25">
      <c r="A37" s="11" t="s">
        <v>8</v>
      </c>
      <c r="B37" s="12"/>
      <c r="C37" s="12"/>
      <c r="D37" s="12"/>
      <c r="E37" s="12"/>
      <c r="F37" s="12"/>
      <c r="G37" s="12"/>
      <c r="H37" s="12"/>
      <c r="I37" s="12"/>
      <c r="J37" s="12"/>
    </row>
    <row r="38" spans="1:13" ht="20.25" customHeight="1" x14ac:dyDescent="0.2">
      <c r="A38" s="14"/>
      <c r="B38" s="15" t="s">
        <v>3</v>
      </c>
      <c r="C38" s="16"/>
      <c r="D38" s="16"/>
      <c r="E38" s="16"/>
      <c r="F38" s="16"/>
      <c r="G38" s="16"/>
      <c r="H38" s="16"/>
      <c r="I38" s="16"/>
      <c r="J38" s="16"/>
      <c r="K38" s="1"/>
    </row>
    <row r="39" spans="1:13" ht="57" x14ac:dyDescent="0.2">
      <c r="A39" s="19" t="s">
        <v>4</v>
      </c>
      <c r="B39" s="20" t="s">
        <v>5</v>
      </c>
      <c r="C39" s="21" t="s">
        <v>16</v>
      </c>
      <c r="D39" s="21" t="s">
        <v>17</v>
      </c>
      <c r="E39" s="22" t="s">
        <v>15</v>
      </c>
      <c r="F39" s="22" t="s">
        <v>23</v>
      </c>
      <c r="G39" s="21" t="s">
        <v>18</v>
      </c>
      <c r="H39" s="21" t="s">
        <v>19</v>
      </c>
      <c r="I39" s="21" t="s">
        <v>20</v>
      </c>
      <c r="J39" s="21" t="s">
        <v>21</v>
      </c>
      <c r="K39" s="20" t="s">
        <v>6</v>
      </c>
    </row>
    <row r="40" spans="1:13" ht="14.25" x14ac:dyDescent="0.2">
      <c r="A40" s="23">
        <v>1995</v>
      </c>
      <c r="B40" s="30">
        <v>83.036132853620543</v>
      </c>
      <c r="C40" s="30">
        <v>7.7468314158857297</v>
      </c>
      <c r="D40" s="30">
        <v>7.7003260986530302</v>
      </c>
      <c r="E40" s="30">
        <v>1.0089875970225368</v>
      </c>
      <c r="F40" s="30"/>
      <c r="G40" s="30">
        <v>0.16627756282194639</v>
      </c>
      <c r="H40" s="30">
        <v>0.34144447199621969</v>
      </c>
      <c r="I40" s="31" t="s">
        <v>7</v>
      </c>
      <c r="J40" s="31" t="s">
        <v>7</v>
      </c>
      <c r="K40" s="30">
        <v>100</v>
      </c>
    </row>
    <row r="41" spans="1:13" ht="14.25" x14ac:dyDescent="0.2">
      <c r="A41" s="23" t="s">
        <v>11</v>
      </c>
      <c r="B41" s="30">
        <v>60.424124633183276</v>
      </c>
      <c r="C41" s="30">
        <v>6.778043234440057</v>
      </c>
      <c r="D41" s="30">
        <v>8.6618039444640758</v>
      </c>
      <c r="E41" s="30">
        <v>0.4356348682020475</v>
      </c>
      <c r="F41" s="30"/>
      <c r="G41" s="30">
        <v>0.23295742621414414</v>
      </c>
      <c r="H41" s="30">
        <v>0.36688073911328939</v>
      </c>
      <c r="I41" s="30">
        <v>22.735082786629178</v>
      </c>
      <c r="J41" s="30">
        <v>0.36560040151387119</v>
      </c>
      <c r="K41" s="30">
        <v>100</v>
      </c>
    </row>
    <row r="42" spans="1:13" ht="14.25" x14ac:dyDescent="0.2">
      <c r="A42" s="23">
        <v>1997</v>
      </c>
      <c r="B42" s="30">
        <v>56.265550701800493</v>
      </c>
      <c r="C42" s="30">
        <v>6.913687164744525</v>
      </c>
      <c r="D42" s="30">
        <v>9.1201645928538273</v>
      </c>
      <c r="E42" s="30">
        <v>0.21511924761522136</v>
      </c>
      <c r="F42" s="30"/>
      <c r="G42" s="30">
        <v>0.29321286037973526</v>
      </c>
      <c r="H42" s="30">
        <v>0.32609438154374115</v>
      </c>
      <c r="I42" s="30">
        <v>24.642731852352711</v>
      </c>
      <c r="J42" s="30">
        <v>2.2234391987097477</v>
      </c>
      <c r="K42" s="30">
        <v>100</v>
      </c>
    </row>
    <row r="43" spans="1:13" ht="14.25" x14ac:dyDescent="0.2">
      <c r="A43" s="23">
        <v>1998</v>
      </c>
      <c r="B43" s="30">
        <v>53.640625766160134</v>
      </c>
      <c r="C43" s="30">
        <v>7.4607280248559062</v>
      </c>
      <c r="D43" s="30">
        <v>9.5708165985387801</v>
      </c>
      <c r="E43" s="30">
        <v>0.22678339789509344</v>
      </c>
      <c r="F43" s="30"/>
      <c r="G43" s="30">
        <v>0.37745226961704254</v>
      </c>
      <c r="H43" s="30">
        <v>0.34541284608149492</v>
      </c>
      <c r="I43" s="30">
        <v>25.227563488207259</v>
      </c>
      <c r="J43" s="30">
        <v>3.1506176086442919</v>
      </c>
      <c r="K43" s="30">
        <v>100</v>
      </c>
    </row>
    <row r="44" spans="1:13" ht="14.25" x14ac:dyDescent="0.2">
      <c r="A44" s="23">
        <v>1999</v>
      </c>
      <c r="B44" s="30">
        <v>52.045242135975279</v>
      </c>
      <c r="C44" s="30">
        <v>8.0830074582804912</v>
      </c>
      <c r="D44" s="30">
        <v>10.196213406901226</v>
      </c>
      <c r="E44" s="30">
        <v>0.30267327859867987</v>
      </c>
      <c r="F44" s="30"/>
      <c r="G44" s="30">
        <v>0.4592521597771782</v>
      </c>
      <c r="H44" s="30">
        <v>0.37839455018652318</v>
      </c>
      <c r="I44" s="30">
        <v>25.682431341193169</v>
      </c>
      <c r="J44" s="30">
        <v>2.8527856690874529</v>
      </c>
      <c r="K44" s="30">
        <v>100</v>
      </c>
    </row>
    <row r="45" spans="1:13" ht="14.25" x14ac:dyDescent="0.2">
      <c r="A45" s="23">
        <v>2000</v>
      </c>
      <c r="B45" s="30">
        <v>50.72372982665869</v>
      </c>
      <c r="C45" s="30">
        <v>8.4847180713289507</v>
      </c>
      <c r="D45" s="30">
        <v>10.255323105532311</v>
      </c>
      <c r="E45" s="30">
        <v>0.3354187421133028</v>
      </c>
      <c r="F45" s="30"/>
      <c r="G45" s="30">
        <v>0.54656306037059177</v>
      </c>
      <c r="H45" s="30">
        <v>0.40889951517566581</v>
      </c>
      <c r="I45" s="30">
        <v>26.289061566049014</v>
      </c>
      <c r="J45" s="30">
        <v>2.9562861127714686</v>
      </c>
      <c r="K45" s="30">
        <v>100</v>
      </c>
    </row>
    <row r="46" spans="1:13" ht="14.25" x14ac:dyDescent="0.2">
      <c r="A46" s="23">
        <v>2001</v>
      </c>
      <c r="B46" s="30">
        <v>49.979403164484303</v>
      </c>
      <c r="C46" s="30">
        <v>8.397327242418779</v>
      </c>
      <c r="D46" s="30">
        <v>10.475919364298022</v>
      </c>
      <c r="E46" s="30">
        <v>0.38933992986167132</v>
      </c>
      <c r="F46" s="30"/>
      <c r="G46" s="30">
        <v>0.63255401279860868</v>
      </c>
      <c r="H46" s="30">
        <v>0.42118320898177863</v>
      </c>
      <c r="I46" s="30">
        <v>26.66820082356174</v>
      </c>
      <c r="J46" s="30">
        <v>3.0360722535950959</v>
      </c>
      <c r="K46" s="30">
        <v>100</v>
      </c>
    </row>
    <row r="47" spans="1:13" ht="14.25" x14ac:dyDescent="0.2">
      <c r="A47" s="23">
        <v>2002</v>
      </c>
      <c r="B47" s="30">
        <v>49.569292131719919</v>
      </c>
      <c r="C47" s="30">
        <v>8.403114567684332</v>
      </c>
      <c r="D47" s="30">
        <v>10.413777782736993</v>
      </c>
      <c r="E47" s="30">
        <v>0.44840888641829785</v>
      </c>
      <c r="F47" s="30"/>
      <c r="G47" s="30">
        <v>0.66685669478879994</v>
      </c>
      <c r="H47" s="30">
        <v>0.43694633599068394</v>
      </c>
      <c r="I47" s="30">
        <v>26.996740781015582</v>
      </c>
      <c r="J47" s="30">
        <v>3.0648628196453913</v>
      </c>
      <c r="K47" s="30">
        <v>100</v>
      </c>
    </row>
    <row r="48" spans="1:13" ht="14.25" x14ac:dyDescent="0.2">
      <c r="A48" s="26">
        <v>2003</v>
      </c>
      <c r="B48" s="32">
        <v>48.970361544250331</v>
      </c>
      <c r="C48" s="32">
        <v>8.5763588253857801</v>
      </c>
      <c r="D48" s="32">
        <v>10.25187933420186</v>
      </c>
      <c r="E48" s="32">
        <v>0.52404900429677703</v>
      </c>
      <c r="F48" s="32"/>
      <c r="G48" s="32">
        <v>0.70115956336330021</v>
      </c>
      <c r="H48" s="32">
        <v>0.47119905163415088</v>
      </c>
      <c r="I48" s="32">
        <v>27.313563573688509</v>
      </c>
      <c r="J48" s="32">
        <v>3.1914291031792912</v>
      </c>
      <c r="K48" s="32">
        <v>100</v>
      </c>
    </row>
    <row r="49" spans="1:13" ht="14.25" x14ac:dyDescent="0.2">
      <c r="A49" s="26">
        <v>2004</v>
      </c>
      <c r="B49" s="32">
        <v>48.4</v>
      </c>
      <c r="C49" s="32">
        <v>8.5</v>
      </c>
      <c r="D49" s="32">
        <v>10.3</v>
      </c>
      <c r="E49" s="32">
        <v>0.6</v>
      </c>
      <c r="F49" s="32"/>
      <c r="G49" s="32">
        <v>0.8</v>
      </c>
      <c r="H49" s="32">
        <v>0.5</v>
      </c>
      <c r="I49" s="32">
        <v>27.7</v>
      </c>
      <c r="J49" s="32">
        <v>3.3</v>
      </c>
      <c r="K49" s="32">
        <v>100</v>
      </c>
    </row>
    <row r="50" spans="1:13" ht="14.25" x14ac:dyDescent="0.2">
      <c r="A50" s="26">
        <v>2005</v>
      </c>
      <c r="B50" s="32">
        <v>47.9</v>
      </c>
      <c r="C50" s="32">
        <v>8.5</v>
      </c>
      <c r="D50" s="32">
        <v>10.199999999999999</v>
      </c>
      <c r="E50" s="32">
        <v>0.7</v>
      </c>
      <c r="F50" s="32"/>
      <c r="G50" s="32">
        <v>0.8</v>
      </c>
      <c r="H50" s="32">
        <v>0.6</v>
      </c>
      <c r="I50" s="32">
        <v>27.9</v>
      </c>
      <c r="J50" s="32">
        <v>3.3</v>
      </c>
      <c r="K50" s="32">
        <v>100</v>
      </c>
    </row>
    <row r="51" spans="1:13" ht="14.25" x14ac:dyDescent="0.2">
      <c r="A51" s="26">
        <v>2006</v>
      </c>
      <c r="B51" s="32">
        <v>47.4</v>
      </c>
      <c r="C51" s="32">
        <v>8.8149160580799109</v>
      </c>
      <c r="D51" s="32">
        <v>10.1</v>
      </c>
      <c r="E51" s="32">
        <v>0.92572156995094024</v>
      </c>
      <c r="F51" s="32"/>
      <c r="G51" s="32">
        <v>0.8181405204468325</v>
      </c>
      <c r="H51" s="32">
        <v>0.64771313567583566</v>
      </c>
      <c r="I51" s="32">
        <v>28</v>
      </c>
      <c r="J51" s="32">
        <v>3.3121503244751342</v>
      </c>
      <c r="K51" s="32">
        <v>100.00004948530336</v>
      </c>
    </row>
    <row r="52" spans="1:13" ht="14.25" x14ac:dyDescent="0.2">
      <c r="A52" s="26">
        <v>2007</v>
      </c>
      <c r="B52" s="32">
        <v>46.919104369121399</v>
      </c>
      <c r="C52" s="32">
        <v>8.7664048986830405</v>
      </c>
      <c r="D52" s="32">
        <v>10.357373237252368</v>
      </c>
      <c r="E52" s="32">
        <v>1.0862388184096405</v>
      </c>
      <c r="F52" s="32"/>
      <c r="G52" s="32">
        <v>0.80999335907247749</v>
      </c>
      <c r="H52" s="32">
        <v>0.64758557567707964</v>
      </c>
      <c r="I52" s="32">
        <v>28.011156377668978</v>
      </c>
      <c r="J52" s="32">
        <v>3.4021433641150156</v>
      </c>
      <c r="K52" s="32">
        <v>100</v>
      </c>
    </row>
    <row r="53" spans="1:13" ht="14.25" x14ac:dyDescent="0.2">
      <c r="A53" s="26">
        <v>2008</v>
      </c>
      <c r="B53" s="32">
        <v>46.4</v>
      </c>
      <c r="C53" s="32">
        <v>8.4</v>
      </c>
      <c r="D53" s="32">
        <v>11.2</v>
      </c>
      <c r="E53" s="32">
        <v>1.4</v>
      </c>
      <c r="F53" s="32"/>
      <c r="G53" s="32">
        <v>0.9</v>
      </c>
      <c r="H53" s="32">
        <v>0.7</v>
      </c>
      <c r="I53" s="32">
        <v>27.6</v>
      </c>
      <c r="J53" s="32">
        <v>3.4</v>
      </c>
      <c r="K53" s="32">
        <v>100</v>
      </c>
      <c r="L53" s="6"/>
    </row>
    <row r="54" spans="1:13" ht="14.25" x14ac:dyDescent="0.2">
      <c r="A54" s="26">
        <v>2009</v>
      </c>
      <c r="B54" s="32">
        <v>45.5</v>
      </c>
      <c r="C54" s="32">
        <v>7.9</v>
      </c>
      <c r="D54" s="32">
        <v>12.5</v>
      </c>
      <c r="E54" s="32">
        <v>1.5</v>
      </c>
      <c r="F54" s="32"/>
      <c r="G54" s="32">
        <v>1.3</v>
      </c>
      <c r="H54" s="32">
        <v>0.7</v>
      </c>
      <c r="I54" s="32">
        <v>27</v>
      </c>
      <c r="J54" s="32">
        <v>3.5</v>
      </c>
      <c r="K54" s="32">
        <v>100</v>
      </c>
      <c r="L54" s="6"/>
    </row>
    <row r="55" spans="1:13" ht="14.25" x14ac:dyDescent="0.2">
      <c r="A55" s="26">
        <v>2010</v>
      </c>
      <c r="B55" s="33">
        <v>44.8</v>
      </c>
      <c r="C55" s="34">
        <v>7.8</v>
      </c>
      <c r="D55" s="33">
        <v>13.3</v>
      </c>
      <c r="E55" s="33">
        <v>2</v>
      </c>
      <c r="F55" s="33"/>
      <c r="G55" s="33">
        <v>1.5</v>
      </c>
      <c r="H55" s="33">
        <v>0.7</v>
      </c>
      <c r="I55" s="33">
        <v>26.5</v>
      </c>
      <c r="J55" s="33">
        <v>3.5</v>
      </c>
      <c r="K55" s="33">
        <v>100</v>
      </c>
      <c r="L55" s="6"/>
    </row>
    <row r="56" spans="1:13" ht="14.25" x14ac:dyDescent="0.2">
      <c r="A56" s="26">
        <v>2011</v>
      </c>
      <c r="B56" s="35">
        <v>44.2</v>
      </c>
      <c r="C56" s="36">
        <v>6.9</v>
      </c>
      <c r="D56" s="35">
        <v>14.1</v>
      </c>
      <c r="E56" s="35">
        <v>2.5</v>
      </c>
      <c r="F56" s="35"/>
      <c r="G56" s="35">
        <v>1.8</v>
      </c>
      <c r="H56" s="35">
        <v>0.7</v>
      </c>
      <c r="I56" s="35">
        <v>26.4</v>
      </c>
      <c r="J56" s="35">
        <v>3.4</v>
      </c>
      <c r="K56" s="35">
        <v>100</v>
      </c>
      <c r="L56" s="6"/>
    </row>
    <row r="57" spans="1:13" ht="14.25" x14ac:dyDescent="0.2">
      <c r="A57" s="26">
        <v>2012</v>
      </c>
      <c r="B57" s="35">
        <v>43.9</v>
      </c>
      <c r="C57" s="36">
        <v>5.3</v>
      </c>
      <c r="D57" s="35">
        <v>15.5</v>
      </c>
      <c r="E57" s="35">
        <v>3</v>
      </c>
      <c r="F57" s="35"/>
      <c r="G57" s="35">
        <v>1.9</v>
      </c>
      <c r="H57" s="35">
        <v>0.8</v>
      </c>
      <c r="I57" s="35">
        <v>26.2</v>
      </c>
      <c r="J57" s="35">
        <v>3.3</v>
      </c>
      <c r="K57" s="35">
        <v>100</v>
      </c>
      <c r="L57" s="6"/>
    </row>
    <row r="58" spans="1:13" ht="14.25" x14ac:dyDescent="0.2">
      <c r="A58" s="26">
        <v>2013</v>
      </c>
      <c r="B58" s="35">
        <v>44.3</v>
      </c>
      <c r="C58" s="36">
        <v>5.0999999999999996</v>
      </c>
      <c r="D58" s="35">
        <v>15.6</v>
      </c>
      <c r="E58" s="35">
        <v>3.6</v>
      </c>
      <c r="F58" s="35"/>
      <c r="G58" s="35">
        <v>2.2000000000000002</v>
      </c>
      <c r="H58" s="35">
        <v>0.8</v>
      </c>
      <c r="I58" s="35">
        <v>25.2</v>
      </c>
      <c r="J58" s="35">
        <v>3.2</v>
      </c>
      <c r="K58" s="35">
        <v>100</v>
      </c>
      <c r="L58" s="6"/>
    </row>
    <row r="59" spans="1:13" ht="14.25" x14ac:dyDescent="0.2">
      <c r="A59" s="26">
        <v>2014</v>
      </c>
      <c r="B59" s="35">
        <v>44.9</v>
      </c>
      <c r="C59" s="36">
        <v>5.3</v>
      </c>
      <c r="D59" s="35">
        <v>15.3</v>
      </c>
      <c r="E59" s="35">
        <v>4</v>
      </c>
      <c r="F59" s="35"/>
      <c r="G59" s="35">
        <v>2.4</v>
      </c>
      <c r="H59" s="35">
        <v>0.7</v>
      </c>
      <c r="I59" s="35">
        <v>24.3</v>
      </c>
      <c r="J59" s="35">
        <v>3.1</v>
      </c>
      <c r="K59" s="35">
        <v>100</v>
      </c>
      <c r="L59" s="6"/>
    </row>
    <row r="60" spans="1:13" ht="14.25" x14ac:dyDescent="0.2">
      <c r="A60" s="26">
        <v>2015</v>
      </c>
      <c r="B60" s="35">
        <f>(B29*100)/K29</f>
        <v>45.709205558174048</v>
      </c>
      <c r="C60" s="36">
        <f>(C29*100)/K29</f>
        <v>6.2159030004500142</v>
      </c>
      <c r="D60" s="36">
        <f>D29*100/K29</f>
        <v>14.039240276994235</v>
      </c>
      <c r="E60" s="36">
        <f>E29*100/K29</f>
        <v>4.4311101806004336</v>
      </c>
      <c r="F60" s="36"/>
      <c r="G60" s="36">
        <f>G29*100/K29</f>
        <v>2.5005182554849994</v>
      </c>
      <c r="H60" s="36">
        <f>H29*100/K29</f>
        <v>0.82002972362801529</v>
      </c>
      <c r="I60" s="36">
        <f>I29*100/K29</f>
        <v>23.259924979295565</v>
      </c>
      <c r="J60" s="36">
        <f>J29*100/K29</f>
        <v>3.0240336468993885</v>
      </c>
      <c r="K60" s="35">
        <v>100</v>
      </c>
      <c r="L60" s="6"/>
    </row>
    <row r="61" spans="1:13" ht="14.25" x14ac:dyDescent="0.2">
      <c r="A61" s="26">
        <v>2016</v>
      </c>
      <c r="B61" s="35">
        <v>46.6</v>
      </c>
      <c r="C61" s="36">
        <v>6</v>
      </c>
      <c r="D61" s="36">
        <v>13.4</v>
      </c>
      <c r="E61" s="36">
        <v>4.5</v>
      </c>
      <c r="F61" s="36"/>
      <c r="G61" s="36">
        <v>2.8</v>
      </c>
      <c r="H61" s="36">
        <v>0.8</v>
      </c>
      <c r="I61" s="36">
        <v>22.9</v>
      </c>
      <c r="J61" s="36">
        <v>3</v>
      </c>
      <c r="K61" s="35">
        <v>100</v>
      </c>
      <c r="L61" s="6"/>
      <c r="M61" s="6"/>
    </row>
    <row r="62" spans="1:13" ht="14.25" x14ac:dyDescent="0.2">
      <c r="A62" s="26">
        <v>2017</v>
      </c>
      <c r="B62" s="35">
        <v>46.9</v>
      </c>
      <c r="C62" s="36">
        <v>4.5999999999999996</v>
      </c>
      <c r="D62" s="36">
        <v>14</v>
      </c>
      <c r="E62" s="36">
        <v>0.9</v>
      </c>
      <c r="F62" s="36">
        <v>4.8</v>
      </c>
      <c r="G62" s="36">
        <v>2.8</v>
      </c>
      <c r="H62" s="36">
        <v>0.8</v>
      </c>
      <c r="I62" s="36">
        <v>21.3</v>
      </c>
      <c r="J62" s="36">
        <v>3.8</v>
      </c>
      <c r="K62" s="35">
        <v>100</v>
      </c>
      <c r="L62" s="6"/>
      <c r="M62" s="6"/>
    </row>
    <row r="63" spans="1:13" ht="14.25" x14ac:dyDescent="0.2">
      <c r="A63" s="26">
        <v>2018</v>
      </c>
      <c r="B63" s="32">
        <v>48.3</v>
      </c>
      <c r="C63" s="32">
        <v>4.5</v>
      </c>
      <c r="D63" s="32">
        <v>13.8</v>
      </c>
      <c r="E63" s="32">
        <v>0.6</v>
      </c>
      <c r="F63" s="32">
        <v>5.3</v>
      </c>
      <c r="G63" s="32">
        <v>2.9</v>
      </c>
      <c r="H63" s="32">
        <v>0.7</v>
      </c>
      <c r="I63" s="32">
        <v>20.100000000000001</v>
      </c>
      <c r="J63" s="32">
        <v>3.8</v>
      </c>
      <c r="K63" s="32">
        <v>100</v>
      </c>
      <c r="L63" s="6"/>
    </row>
    <row r="64" spans="1:13" ht="14.25" x14ac:dyDescent="0.2">
      <c r="A64" s="26">
        <v>2019</v>
      </c>
      <c r="B64" s="32">
        <v>49.5</v>
      </c>
      <c r="C64" s="32">
        <v>4</v>
      </c>
      <c r="D64" s="32">
        <v>13.5</v>
      </c>
      <c r="E64" s="32">
        <v>0.6</v>
      </c>
      <c r="F64" s="32">
        <v>6</v>
      </c>
      <c r="G64" s="32">
        <v>2.9</v>
      </c>
      <c r="H64" s="32">
        <v>0.7</v>
      </c>
      <c r="I64" s="32">
        <v>19.2</v>
      </c>
      <c r="J64" s="32">
        <v>3.6</v>
      </c>
      <c r="K64" s="32">
        <v>100</v>
      </c>
      <c r="L64" s="6"/>
      <c r="M64" s="6"/>
    </row>
    <row r="65" spans="1:12" ht="14.25" x14ac:dyDescent="0.2">
      <c r="A65" s="38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6"/>
    </row>
    <row r="66" spans="1:12" ht="14.25" x14ac:dyDescent="0.2">
      <c r="A66" s="38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6"/>
    </row>
    <row r="67" spans="1:12" ht="14.25" x14ac:dyDescent="0.2">
      <c r="A67" s="12"/>
      <c r="B67" s="12"/>
      <c r="C67" s="12"/>
      <c r="D67" s="12"/>
      <c r="E67" s="12"/>
      <c r="F67" s="12"/>
      <c r="G67" s="37"/>
      <c r="H67" s="12"/>
      <c r="I67" s="12"/>
      <c r="J67" s="12"/>
    </row>
    <row r="68" spans="1:12" ht="14.25" x14ac:dyDescent="0.2">
      <c r="A68" s="12" t="s">
        <v>9</v>
      </c>
      <c r="B68" s="12"/>
      <c r="C68" s="12"/>
      <c r="D68" s="12"/>
      <c r="E68" s="12"/>
      <c r="F68" s="12"/>
      <c r="G68" s="12"/>
      <c r="H68" s="12"/>
      <c r="I68" s="12"/>
      <c r="J68" s="12"/>
    </row>
    <row r="69" spans="1:12" ht="14.25" x14ac:dyDescent="0.2">
      <c r="A69" s="12" t="s">
        <v>25</v>
      </c>
      <c r="B69" s="12"/>
      <c r="C69" s="12"/>
      <c r="D69" s="12"/>
      <c r="E69" s="12"/>
      <c r="F69" s="12"/>
      <c r="G69" s="12"/>
      <c r="H69" s="12"/>
      <c r="I69" s="12"/>
      <c r="J69" s="37"/>
    </row>
    <row r="70" spans="1:12" ht="14.25" x14ac:dyDescent="0.2">
      <c r="A70" s="12" t="s">
        <v>12</v>
      </c>
      <c r="B70" s="12"/>
      <c r="C70" s="12"/>
      <c r="D70" s="12"/>
      <c r="E70" s="12"/>
      <c r="F70" s="12"/>
      <c r="G70" s="12"/>
      <c r="H70" s="12"/>
      <c r="I70" s="12"/>
      <c r="J70" s="12"/>
    </row>
    <row r="71" spans="1:12" ht="14.25" x14ac:dyDescent="0.2">
      <c r="A71" s="12" t="s">
        <v>22</v>
      </c>
      <c r="B71" s="12"/>
      <c r="C71" s="12"/>
      <c r="D71" s="12"/>
      <c r="E71" s="12"/>
      <c r="F71" s="12"/>
      <c r="G71" s="12"/>
      <c r="H71" s="12"/>
      <c r="I71" s="12"/>
      <c r="J71" s="12"/>
    </row>
    <row r="72" spans="1:12" ht="14.25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2" ht="14.25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2" ht="14.25" x14ac:dyDescent="0.2">
      <c r="A74" s="12" t="s">
        <v>14</v>
      </c>
      <c r="B74" s="12"/>
      <c r="C74" s="12"/>
      <c r="D74" s="12"/>
      <c r="E74" s="12"/>
      <c r="F74" s="12"/>
      <c r="G74" s="12"/>
      <c r="H74" s="12"/>
      <c r="I74" s="12"/>
      <c r="J74" s="12"/>
    </row>
  </sheetData>
  <phoneticPr fontId="0" type="noConversion"/>
  <printOptions horizontalCentered="1"/>
  <pageMargins left="0.19685039370078741" right="0.19685039370078741" top="0.98425196850393704" bottom="0.19685039370078741" header="0.51181102362204722" footer="0.51181102362204722"/>
  <pageSetup paperSize="9" scale="94" orientation="landscape" r:id="rId1"/>
  <headerFooter alignWithMargins="0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 </vt:lpstr>
      <vt:lpstr>'Tabelle 1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user</cp:lastModifiedBy>
  <cp:lastPrinted>2019-08-06T08:29:55Z</cp:lastPrinted>
  <dcterms:created xsi:type="dcterms:W3CDTF">1999-06-10T15:28:00Z</dcterms:created>
  <dcterms:modified xsi:type="dcterms:W3CDTF">2020-09-01T10:18:12Z</dcterms:modified>
</cp:coreProperties>
</file>