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01" activeTab="0"/>
  </bookViews>
  <sheets>
    <sheet name="Frauen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<sst xmlns="http://schemas.openxmlformats.org/spreadsheetml/2006/main" count="39" uniqueCount="32">
  <si>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</si>
  <si>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</si>
  <si>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</si>
  <si>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</si>
  <si>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</si>
  <si>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</si>
  <si>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</si>
  <si>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</si>
  <si>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</si>
  <si>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</si>
  <si>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</si>
  <si>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</si>
  <si>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</si>
  <si>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</si>
  <si>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</si>
  <si>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</si>
  <si>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</si>
  <si>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</si>
  <si>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</si>
  <si>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</si>
  <si>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</si>
  <si>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</si>
  <si>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</si>
  <si>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</si>
  <si>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</si>
  <si>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 xml:space="preserve">Frauen </t>
  </si>
  <si>
    <t>Quelle: Bundesministerium für Gesundheit</t>
  </si>
  <si>
    <t>Pflegegrad</t>
  </si>
  <si>
    <t>darunter Über-
leitungsfälle</t>
  </si>
  <si>
    <t>Leistungsempfänger nach Altersgruppen und Pflegegraden</t>
  </si>
  <si>
    <t>in Einrichtungen der Behindertenhilfe</t>
  </si>
  <si>
    <t>am 31.12.2022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</si>
</sst>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+#,##0.0;\-#,##0.0"/>
    <numFmt numFmtId="175" formatCode="#,##0.0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;\-#,##0;&quot;&quot;;&quot;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3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zoomScale="130" zoomScaleNormal="130" zoomScaleSheetLayoutView="100" zoomScalePageLayoutView="0" workbookViewId="0" topLeftCell="A1">
      <selection activeCell="A3" sqref="A3:Z3"/>
    </sheetView>
  </sheetViews>
  <sheetFormatPr defaultColWidth="11.421875" defaultRowHeight="12.75"/>
  <cols>
    <col min="1" max="1" width="12.8515625" style="0" customWidth="1"/>
    <col min="2" max="2" width="7.28125" style="0" customWidth="1"/>
    <col min="3" max="4" width="8.8515625" style="0" bestFit="1" customWidth="1"/>
    <col min="5" max="6" width="7.28125" style="0" customWidth="1"/>
    <col min="7" max="7" width="10.00390625" style="0" customWidth="1"/>
    <col min="8" max="12" width="7.28125" style="0" customWidth="1"/>
    <col min="13" max="13" width="10.00390625" style="0" customWidth="1"/>
    <col min="14" max="18" width="7.28125" style="0" customWidth="1"/>
    <col min="19" max="19" width="10.00390625" style="0" customWidth="1"/>
    <col min="20" max="20" width="7.28125" style="0" customWidth="1"/>
    <col min="21" max="21" width="8.57421875" style="0" customWidth="1"/>
    <col min="22" max="24" width="7.28125" style="0" customWidth="1"/>
    <col min="25" max="25" width="10.00390625" style="0" customWidth="1"/>
    <col min="26" max="26" width="7.28125" style="0" customWidth="1"/>
  </cols>
  <sheetData>
    <row r="1" spans="1:26" ht="1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5.75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.75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.75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" ht="12.75">
      <c r="A6" s="2"/>
      <c r="B6" s="2"/>
      <c r="C6" s="2"/>
    </row>
    <row r="7" spans="2:7" ht="13.5" thickBot="1">
      <c r="B7" s="3"/>
      <c r="C7" s="3"/>
      <c r="D7" s="4"/>
      <c r="E7" s="4"/>
      <c r="F7" s="4"/>
      <c r="G7" s="4"/>
    </row>
    <row r="8" spans="1:26" ht="12.75" customHeight="1">
      <c r="A8" s="37" t="s">
        <v>0</v>
      </c>
      <c r="B8" s="5" t="s">
        <v>20</v>
      </c>
      <c r="C8" s="5"/>
      <c r="D8" s="5"/>
      <c r="E8" s="5"/>
      <c r="F8" s="5"/>
      <c r="G8" s="5"/>
      <c r="H8" s="41" t="s">
        <v>21</v>
      </c>
      <c r="I8" s="42"/>
      <c r="J8" s="42"/>
      <c r="K8" s="42"/>
      <c r="L8" s="42"/>
      <c r="M8" s="43"/>
      <c r="N8" s="41" t="s">
        <v>30</v>
      </c>
      <c r="O8" s="42"/>
      <c r="P8" s="42"/>
      <c r="Q8" s="42"/>
      <c r="R8" s="42"/>
      <c r="S8" s="43"/>
      <c r="T8" s="41" t="s">
        <v>19</v>
      </c>
      <c r="U8" s="42"/>
      <c r="V8" s="42"/>
      <c r="W8" s="42"/>
      <c r="X8" s="42"/>
      <c r="Y8" s="43"/>
      <c r="Z8" s="6"/>
    </row>
    <row r="9" spans="1:26" ht="12.75">
      <c r="A9" s="38"/>
      <c r="B9" s="32" t="s">
        <v>27</v>
      </c>
      <c r="C9" s="33"/>
      <c r="D9" s="33"/>
      <c r="E9" s="33"/>
      <c r="F9" s="34"/>
      <c r="G9" s="40" t="s">
        <v>1</v>
      </c>
      <c r="H9" s="35" t="s">
        <v>27</v>
      </c>
      <c r="I9" s="33"/>
      <c r="J9" s="33"/>
      <c r="K9" s="33"/>
      <c r="L9" s="34"/>
      <c r="M9" s="40" t="s">
        <v>1</v>
      </c>
      <c r="N9" s="35" t="s">
        <v>27</v>
      </c>
      <c r="O9" s="33"/>
      <c r="P9" s="33"/>
      <c r="Q9" s="33"/>
      <c r="R9" s="34"/>
      <c r="S9" s="44" t="s">
        <v>1</v>
      </c>
      <c r="T9" s="35" t="s">
        <v>27</v>
      </c>
      <c r="U9" s="33"/>
      <c r="V9" s="33"/>
      <c r="W9" s="33"/>
      <c r="X9" s="34"/>
      <c r="Y9" s="35" t="s">
        <v>1</v>
      </c>
      <c r="Z9" s="35" t="s">
        <v>23</v>
      </c>
    </row>
    <row r="10" spans="1:26" ht="12.75">
      <c r="A10" s="39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40"/>
      <c r="H10" s="7">
        <v>1</v>
      </c>
      <c r="I10" s="7">
        <v>2</v>
      </c>
      <c r="J10" s="7">
        <v>3</v>
      </c>
      <c r="K10" s="7">
        <v>4</v>
      </c>
      <c r="L10" s="7">
        <v>5</v>
      </c>
      <c r="M10" s="40"/>
      <c r="N10" s="7">
        <v>1</v>
      </c>
      <c r="O10" s="7">
        <v>2</v>
      </c>
      <c r="P10" s="7">
        <v>3</v>
      </c>
      <c r="Q10" s="7">
        <v>4</v>
      </c>
      <c r="R10" s="7">
        <v>5</v>
      </c>
      <c r="S10" s="45"/>
      <c r="T10" s="7">
        <v>1</v>
      </c>
      <c r="U10" s="7">
        <v>2</v>
      </c>
      <c r="V10" s="7">
        <v>3</v>
      </c>
      <c r="W10" s="16">
        <v>4</v>
      </c>
      <c r="X10" s="16">
        <v>5</v>
      </c>
      <c r="Y10" s="35"/>
      <c r="Z10" s="35"/>
    </row>
    <row r="11" spans="1:26" ht="12.75">
      <c r="A11" s="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1:27" ht="12.75">
      <c r="A12" s="8" t="s">
        <v>2</v>
      </c>
      <c r="B12" s="24">
        <v>9825</v>
      </c>
      <c r="C12" s="24">
        <v>29705</v>
      </c>
      <c r="D12" s="24">
        <v>26764</v>
      </c>
      <c r="E12" s="24">
        <v>9262</v>
      </c>
      <c r="F12" s="24">
        <v>3705</v>
      </c>
      <c r="G12" s="23">
        <v>79261</v>
      </c>
      <c r="H12" s="24">
        <v>1</v>
      </c>
      <c r="I12" s="24">
        <v>4</v>
      </c>
      <c r="J12" s="24">
        <v>18</v>
      </c>
      <c r="K12" s="24">
        <v>17</v>
      </c>
      <c r="L12" s="24">
        <v>76</v>
      </c>
      <c r="M12" s="23">
        <v>116</v>
      </c>
      <c r="N12" s="30"/>
      <c r="O12" s="24">
        <v>317</v>
      </c>
      <c r="P12" s="24">
        <v>381</v>
      </c>
      <c r="Q12" s="24">
        <v>214</v>
      </c>
      <c r="R12" s="24">
        <v>199</v>
      </c>
      <c r="S12" s="23">
        <v>1111</v>
      </c>
      <c r="T12" s="24">
        <v>9826</v>
      </c>
      <c r="U12" s="24">
        <v>30026</v>
      </c>
      <c r="V12" s="24">
        <v>27163</v>
      </c>
      <c r="W12" s="24">
        <v>9493</v>
      </c>
      <c r="X12" s="24">
        <v>3980</v>
      </c>
      <c r="Y12" s="23">
        <v>80488</v>
      </c>
      <c r="Z12" s="26">
        <f>(Y12*100)/$Y$29</f>
        <v>2.7</v>
      </c>
      <c r="AA12" s="14"/>
    </row>
    <row r="13" spans="1:27" ht="12.75">
      <c r="A13" s="8" t="s">
        <v>3</v>
      </c>
      <c r="B13" s="24">
        <v>2461</v>
      </c>
      <c r="C13" s="24">
        <v>8442</v>
      </c>
      <c r="D13" s="24">
        <v>7195</v>
      </c>
      <c r="E13" s="24">
        <v>3220</v>
      </c>
      <c r="F13" s="24">
        <v>2105</v>
      </c>
      <c r="G13" s="23">
        <v>23423</v>
      </c>
      <c r="H13" s="24">
        <v>2</v>
      </c>
      <c r="I13" s="24">
        <v>1</v>
      </c>
      <c r="J13" s="24">
        <v>2</v>
      </c>
      <c r="K13" s="24">
        <v>5</v>
      </c>
      <c r="L13" s="24">
        <v>41</v>
      </c>
      <c r="M13" s="23">
        <v>51</v>
      </c>
      <c r="N13" s="30"/>
      <c r="O13" s="24">
        <v>432</v>
      </c>
      <c r="P13" s="24">
        <v>518</v>
      </c>
      <c r="Q13" s="24">
        <v>326</v>
      </c>
      <c r="R13" s="24">
        <v>296</v>
      </c>
      <c r="S13" s="23">
        <v>1572</v>
      </c>
      <c r="T13" s="24">
        <v>2463</v>
      </c>
      <c r="U13" s="24">
        <v>8875</v>
      </c>
      <c r="V13" s="24">
        <v>7715</v>
      </c>
      <c r="W13" s="24">
        <v>3551</v>
      </c>
      <c r="X13" s="24">
        <v>2442</v>
      </c>
      <c r="Y13" s="23">
        <v>25046</v>
      </c>
      <c r="Z13" s="26">
        <f aca="true" t="shared" si="0" ref="Z13:Z28">(Y13*100)/$Y$29</f>
        <v>0.8</v>
      </c>
      <c r="AA13" s="14"/>
    </row>
    <row r="14" spans="1:27" ht="12.75">
      <c r="A14" s="8" t="s">
        <v>4</v>
      </c>
      <c r="B14" s="24">
        <v>1974</v>
      </c>
      <c r="C14" s="24">
        <v>6021</v>
      </c>
      <c r="D14" s="24">
        <v>5269</v>
      </c>
      <c r="E14" s="24">
        <v>2614</v>
      </c>
      <c r="F14" s="24">
        <v>1964</v>
      </c>
      <c r="G14" s="23">
        <v>17842</v>
      </c>
      <c r="H14" s="24">
        <v>4</v>
      </c>
      <c r="I14" s="24">
        <v>9</v>
      </c>
      <c r="J14" s="24">
        <v>12</v>
      </c>
      <c r="K14" s="24">
        <v>13</v>
      </c>
      <c r="L14" s="24">
        <v>74</v>
      </c>
      <c r="M14" s="23">
        <v>112</v>
      </c>
      <c r="N14" s="30"/>
      <c r="O14" s="24">
        <v>754</v>
      </c>
      <c r="P14" s="24">
        <v>782</v>
      </c>
      <c r="Q14" s="24">
        <v>578</v>
      </c>
      <c r="R14" s="24">
        <v>487</v>
      </c>
      <c r="S14" s="23">
        <v>2601</v>
      </c>
      <c r="T14" s="24">
        <v>1978</v>
      </c>
      <c r="U14" s="24">
        <v>6784</v>
      </c>
      <c r="V14" s="24">
        <v>6063</v>
      </c>
      <c r="W14" s="24">
        <v>3205</v>
      </c>
      <c r="X14" s="24">
        <v>2525</v>
      </c>
      <c r="Y14" s="23">
        <v>20555</v>
      </c>
      <c r="Z14" s="26">
        <f t="shared" si="0"/>
        <v>0.7</v>
      </c>
      <c r="AA14" s="14"/>
    </row>
    <row r="15" spans="1:27" ht="12.75">
      <c r="A15" s="8" t="s">
        <v>5</v>
      </c>
      <c r="B15" s="24">
        <v>2054</v>
      </c>
      <c r="C15" s="24">
        <v>5365</v>
      </c>
      <c r="D15" s="24">
        <v>4281</v>
      </c>
      <c r="E15" s="24">
        <v>2172</v>
      </c>
      <c r="F15" s="24">
        <v>1789</v>
      </c>
      <c r="G15" s="23">
        <v>15661</v>
      </c>
      <c r="H15" s="24">
        <v>6</v>
      </c>
      <c r="I15" s="24">
        <v>23</v>
      </c>
      <c r="J15" s="24">
        <v>21</v>
      </c>
      <c r="K15" s="24">
        <v>33</v>
      </c>
      <c r="L15" s="24">
        <v>105</v>
      </c>
      <c r="M15" s="23">
        <v>188</v>
      </c>
      <c r="N15" s="30"/>
      <c r="O15" s="24">
        <v>1105</v>
      </c>
      <c r="P15" s="24">
        <v>1061</v>
      </c>
      <c r="Q15" s="24">
        <v>800</v>
      </c>
      <c r="R15" s="24">
        <v>578</v>
      </c>
      <c r="S15" s="23">
        <v>3544</v>
      </c>
      <c r="T15" s="24">
        <v>2060</v>
      </c>
      <c r="U15" s="24">
        <v>6493</v>
      </c>
      <c r="V15" s="24">
        <v>5363</v>
      </c>
      <c r="W15" s="24">
        <v>3005</v>
      </c>
      <c r="X15" s="24">
        <v>2472</v>
      </c>
      <c r="Y15" s="23">
        <v>19393</v>
      </c>
      <c r="Z15" s="26">
        <f t="shared" si="0"/>
        <v>0.6</v>
      </c>
      <c r="AA15" s="14"/>
    </row>
    <row r="16" spans="1:27" ht="12.75">
      <c r="A16" s="8" t="s">
        <v>6</v>
      </c>
      <c r="B16" s="24">
        <v>2973</v>
      </c>
      <c r="C16" s="24">
        <v>6139</v>
      </c>
      <c r="D16" s="24">
        <v>4419</v>
      </c>
      <c r="E16" s="24">
        <v>2166</v>
      </c>
      <c r="F16" s="24">
        <v>1669</v>
      </c>
      <c r="G16" s="23">
        <v>17366</v>
      </c>
      <c r="H16" s="24">
        <v>6</v>
      </c>
      <c r="I16" s="24">
        <v>24</v>
      </c>
      <c r="J16" s="24">
        <v>60</v>
      </c>
      <c r="K16" s="24">
        <v>66</v>
      </c>
      <c r="L16" s="24">
        <v>167</v>
      </c>
      <c r="M16" s="23">
        <v>323</v>
      </c>
      <c r="N16" s="30"/>
      <c r="O16" s="24">
        <v>1420</v>
      </c>
      <c r="P16" s="24">
        <v>1296</v>
      </c>
      <c r="Q16" s="24">
        <v>1006</v>
      </c>
      <c r="R16" s="24">
        <v>716</v>
      </c>
      <c r="S16" s="23">
        <v>4438</v>
      </c>
      <c r="T16" s="24">
        <v>2979</v>
      </c>
      <c r="U16" s="24">
        <v>7583</v>
      </c>
      <c r="V16" s="24">
        <v>5775</v>
      </c>
      <c r="W16" s="24">
        <v>3238</v>
      </c>
      <c r="X16" s="24">
        <v>2552</v>
      </c>
      <c r="Y16" s="23">
        <v>22127</v>
      </c>
      <c r="Z16" s="26">
        <f t="shared" si="0"/>
        <v>0.7</v>
      </c>
      <c r="AA16" s="14"/>
    </row>
    <row r="17" spans="1:27" ht="12.75">
      <c r="A17" s="8" t="s">
        <v>7</v>
      </c>
      <c r="B17" s="24">
        <v>3983</v>
      </c>
      <c r="C17" s="24">
        <v>7388</v>
      </c>
      <c r="D17" s="24">
        <v>4919</v>
      </c>
      <c r="E17" s="24">
        <v>2218</v>
      </c>
      <c r="F17" s="24">
        <v>1415</v>
      </c>
      <c r="G17" s="23">
        <v>19923</v>
      </c>
      <c r="H17" s="24">
        <v>10</v>
      </c>
      <c r="I17" s="24">
        <v>60</v>
      </c>
      <c r="J17" s="24">
        <v>107</v>
      </c>
      <c r="K17" s="24">
        <v>106</v>
      </c>
      <c r="L17" s="24">
        <v>259</v>
      </c>
      <c r="M17" s="23">
        <v>542</v>
      </c>
      <c r="N17" s="30"/>
      <c r="O17" s="24">
        <v>1629</v>
      </c>
      <c r="P17" s="24">
        <v>1270</v>
      </c>
      <c r="Q17" s="24">
        <v>1040</v>
      </c>
      <c r="R17" s="24">
        <v>597</v>
      </c>
      <c r="S17" s="23">
        <v>4536</v>
      </c>
      <c r="T17" s="24">
        <v>3993</v>
      </c>
      <c r="U17" s="24">
        <v>9077</v>
      </c>
      <c r="V17" s="24">
        <v>6296</v>
      </c>
      <c r="W17" s="24">
        <v>3364</v>
      </c>
      <c r="X17" s="24">
        <v>2271</v>
      </c>
      <c r="Y17" s="23">
        <v>25001</v>
      </c>
      <c r="Z17" s="26">
        <f t="shared" si="0"/>
        <v>0.8</v>
      </c>
      <c r="AA17" s="14"/>
    </row>
    <row r="18" spans="1:27" ht="12.75">
      <c r="A18" s="8" t="s">
        <v>8</v>
      </c>
      <c r="B18" s="24">
        <v>5381</v>
      </c>
      <c r="C18" s="24">
        <v>9782</v>
      </c>
      <c r="D18" s="24">
        <v>5811</v>
      </c>
      <c r="E18" s="24">
        <v>2165</v>
      </c>
      <c r="F18" s="24">
        <v>1173</v>
      </c>
      <c r="G18" s="23">
        <v>24312</v>
      </c>
      <c r="H18" s="24">
        <v>9</v>
      </c>
      <c r="I18" s="24">
        <v>83</v>
      </c>
      <c r="J18" s="24">
        <v>182</v>
      </c>
      <c r="K18" s="24">
        <v>190</v>
      </c>
      <c r="L18" s="24">
        <v>324</v>
      </c>
      <c r="M18" s="23">
        <v>788</v>
      </c>
      <c r="N18" s="30"/>
      <c r="O18" s="24">
        <v>1777</v>
      </c>
      <c r="P18" s="24">
        <v>1268</v>
      </c>
      <c r="Q18" s="24">
        <v>970</v>
      </c>
      <c r="R18" s="24">
        <v>493</v>
      </c>
      <c r="S18" s="23">
        <v>4508</v>
      </c>
      <c r="T18" s="24">
        <v>5390</v>
      </c>
      <c r="U18" s="24">
        <v>11642</v>
      </c>
      <c r="V18" s="24">
        <v>7261</v>
      </c>
      <c r="W18" s="24">
        <v>3325</v>
      </c>
      <c r="X18" s="24">
        <v>1990</v>
      </c>
      <c r="Y18" s="23">
        <v>29608</v>
      </c>
      <c r="Z18" s="26">
        <f t="shared" si="0"/>
        <v>1</v>
      </c>
      <c r="AA18" s="14"/>
    </row>
    <row r="19" spans="1:27" ht="12.75">
      <c r="A19" s="8" t="s">
        <v>9</v>
      </c>
      <c r="B19" s="24">
        <v>6854</v>
      </c>
      <c r="C19" s="24">
        <v>13162</v>
      </c>
      <c r="D19" s="24">
        <v>7601</v>
      </c>
      <c r="E19" s="24">
        <v>2564</v>
      </c>
      <c r="F19" s="24">
        <v>1024</v>
      </c>
      <c r="G19" s="23">
        <v>31205</v>
      </c>
      <c r="H19" s="24">
        <v>9</v>
      </c>
      <c r="I19" s="24">
        <v>173</v>
      </c>
      <c r="J19" s="24">
        <v>291</v>
      </c>
      <c r="K19" s="24">
        <v>312</v>
      </c>
      <c r="L19" s="24">
        <v>418</v>
      </c>
      <c r="M19" s="23">
        <v>1203</v>
      </c>
      <c r="N19" s="30"/>
      <c r="O19" s="24">
        <v>1868</v>
      </c>
      <c r="P19" s="24">
        <v>1345</v>
      </c>
      <c r="Q19" s="24">
        <v>954</v>
      </c>
      <c r="R19" s="24">
        <v>424</v>
      </c>
      <c r="S19" s="23">
        <v>4591</v>
      </c>
      <c r="T19" s="24">
        <v>6863</v>
      </c>
      <c r="U19" s="24">
        <v>15203</v>
      </c>
      <c r="V19" s="24">
        <v>9237</v>
      </c>
      <c r="W19" s="24">
        <v>3830</v>
      </c>
      <c r="X19" s="24">
        <v>1866</v>
      </c>
      <c r="Y19" s="23">
        <v>36999</v>
      </c>
      <c r="Z19" s="26">
        <f t="shared" si="0"/>
        <v>1.2</v>
      </c>
      <c r="AA19" s="14"/>
    </row>
    <row r="20" spans="1:27" ht="12.75">
      <c r="A20" s="8" t="s">
        <v>10</v>
      </c>
      <c r="B20" s="24">
        <v>12032</v>
      </c>
      <c r="C20" s="24">
        <v>23052</v>
      </c>
      <c r="D20" s="24">
        <v>12978</v>
      </c>
      <c r="E20" s="24">
        <v>3738</v>
      </c>
      <c r="F20" s="24">
        <v>1341</v>
      </c>
      <c r="G20" s="23">
        <v>53141</v>
      </c>
      <c r="H20" s="24">
        <v>23</v>
      </c>
      <c r="I20" s="24">
        <v>381</v>
      </c>
      <c r="J20" s="24">
        <v>798</v>
      </c>
      <c r="K20" s="24">
        <v>732</v>
      </c>
      <c r="L20" s="24">
        <v>830</v>
      </c>
      <c r="M20" s="23">
        <v>2764</v>
      </c>
      <c r="N20" s="30"/>
      <c r="O20" s="24">
        <v>2948</v>
      </c>
      <c r="P20" s="24">
        <v>1950</v>
      </c>
      <c r="Q20" s="24">
        <v>1222</v>
      </c>
      <c r="R20" s="24">
        <v>455</v>
      </c>
      <c r="S20" s="23">
        <v>6575</v>
      </c>
      <c r="T20" s="24">
        <v>12055</v>
      </c>
      <c r="U20" s="24">
        <v>26381</v>
      </c>
      <c r="V20" s="24">
        <v>15726</v>
      </c>
      <c r="W20" s="24">
        <v>5692</v>
      </c>
      <c r="X20" s="24">
        <v>2626</v>
      </c>
      <c r="Y20" s="23">
        <v>62480</v>
      </c>
      <c r="Z20" s="26">
        <f t="shared" si="0"/>
        <v>2.1</v>
      </c>
      <c r="AA20" s="14"/>
    </row>
    <row r="21" spans="1:27" ht="12.75">
      <c r="A21" s="8" t="s">
        <v>11</v>
      </c>
      <c r="B21" s="24">
        <v>18921</v>
      </c>
      <c r="C21" s="24">
        <v>37341</v>
      </c>
      <c r="D21" s="24">
        <v>20293</v>
      </c>
      <c r="E21" s="24">
        <v>5633</v>
      </c>
      <c r="F21" s="24">
        <v>1878</v>
      </c>
      <c r="G21" s="23">
        <v>84066</v>
      </c>
      <c r="H21" s="24">
        <v>50</v>
      </c>
      <c r="I21" s="24">
        <v>859</v>
      </c>
      <c r="J21" s="24">
        <v>1842</v>
      </c>
      <c r="K21" s="24">
        <v>1667</v>
      </c>
      <c r="L21" s="24">
        <v>1449</v>
      </c>
      <c r="M21" s="23">
        <v>5867</v>
      </c>
      <c r="N21" s="30"/>
      <c r="O21" s="24">
        <v>3954</v>
      </c>
      <c r="P21" s="24">
        <v>2423</v>
      </c>
      <c r="Q21" s="24">
        <v>1396</v>
      </c>
      <c r="R21" s="24">
        <v>433</v>
      </c>
      <c r="S21" s="23">
        <v>8206</v>
      </c>
      <c r="T21" s="24">
        <v>18971</v>
      </c>
      <c r="U21" s="24">
        <v>42154</v>
      </c>
      <c r="V21" s="24">
        <v>24558</v>
      </c>
      <c r="W21" s="24">
        <v>8696</v>
      </c>
      <c r="X21" s="24">
        <v>3760</v>
      </c>
      <c r="Y21" s="23">
        <v>98139</v>
      </c>
      <c r="Z21" s="26">
        <f t="shared" si="0"/>
        <v>3.3</v>
      </c>
      <c r="AA21" s="14"/>
    </row>
    <row r="22" spans="1:27" ht="12.75">
      <c r="A22" s="8" t="s">
        <v>12</v>
      </c>
      <c r="B22" s="24">
        <v>24320</v>
      </c>
      <c r="C22" s="24">
        <v>50069</v>
      </c>
      <c r="D22" s="24">
        <v>26026</v>
      </c>
      <c r="E22" s="24">
        <v>6953</v>
      </c>
      <c r="F22" s="24">
        <v>2191</v>
      </c>
      <c r="G22" s="23">
        <v>109559</v>
      </c>
      <c r="H22" s="24">
        <v>68</v>
      </c>
      <c r="I22" s="24">
        <v>1589</v>
      </c>
      <c r="J22" s="24">
        <v>3310</v>
      </c>
      <c r="K22" s="24">
        <v>2695</v>
      </c>
      <c r="L22" s="24">
        <v>2022</v>
      </c>
      <c r="M22" s="23">
        <v>9684</v>
      </c>
      <c r="N22" s="30"/>
      <c r="O22" s="24">
        <v>3568</v>
      </c>
      <c r="P22" s="24">
        <v>2178</v>
      </c>
      <c r="Q22" s="24">
        <v>1094</v>
      </c>
      <c r="R22" s="24">
        <v>318</v>
      </c>
      <c r="S22" s="23">
        <v>7158</v>
      </c>
      <c r="T22" s="24">
        <v>24388</v>
      </c>
      <c r="U22" s="24">
        <v>55226</v>
      </c>
      <c r="V22" s="24">
        <v>31514</v>
      </c>
      <c r="W22" s="24">
        <v>10742</v>
      </c>
      <c r="X22" s="24">
        <v>4531</v>
      </c>
      <c r="Y22" s="23">
        <v>126401</v>
      </c>
      <c r="Z22" s="26">
        <f t="shared" si="0"/>
        <v>4.2</v>
      </c>
      <c r="AA22" s="14"/>
    </row>
    <row r="23" spans="1:27" ht="12.75">
      <c r="A23" s="8" t="s">
        <v>13</v>
      </c>
      <c r="B23" s="24">
        <v>29992</v>
      </c>
      <c r="C23" s="24">
        <v>62252</v>
      </c>
      <c r="D23" s="24">
        <v>31261</v>
      </c>
      <c r="E23" s="24">
        <v>8273</v>
      </c>
      <c r="F23" s="24">
        <v>2455</v>
      </c>
      <c r="G23" s="23">
        <v>134233</v>
      </c>
      <c r="H23" s="24">
        <v>100</v>
      </c>
      <c r="I23" s="24">
        <v>2518</v>
      </c>
      <c r="J23" s="24">
        <v>4936</v>
      </c>
      <c r="K23" s="24">
        <v>3909</v>
      </c>
      <c r="L23" s="24">
        <v>2406</v>
      </c>
      <c r="M23" s="23">
        <v>13869</v>
      </c>
      <c r="N23" s="30"/>
      <c r="O23" s="24">
        <v>2411</v>
      </c>
      <c r="P23" s="24">
        <v>1405</v>
      </c>
      <c r="Q23" s="24">
        <v>665</v>
      </c>
      <c r="R23" s="24">
        <v>201</v>
      </c>
      <c r="S23" s="23">
        <v>4682</v>
      </c>
      <c r="T23" s="24">
        <v>30092</v>
      </c>
      <c r="U23" s="24">
        <v>67181</v>
      </c>
      <c r="V23" s="24">
        <v>37602</v>
      </c>
      <c r="W23" s="24">
        <v>12847</v>
      </c>
      <c r="X23" s="24">
        <v>5062</v>
      </c>
      <c r="Y23" s="23">
        <v>152784</v>
      </c>
      <c r="Z23" s="26">
        <f t="shared" si="0"/>
        <v>5.1</v>
      </c>
      <c r="AA23" s="14"/>
    </row>
    <row r="24" spans="1:27" ht="12.75">
      <c r="A24" s="8" t="s">
        <v>14</v>
      </c>
      <c r="B24" s="24">
        <v>44996</v>
      </c>
      <c r="C24" s="24">
        <v>91762</v>
      </c>
      <c r="D24" s="24">
        <v>43354</v>
      </c>
      <c r="E24" s="24">
        <v>11473</v>
      </c>
      <c r="F24" s="24">
        <v>3228</v>
      </c>
      <c r="G24" s="23">
        <v>194813</v>
      </c>
      <c r="H24" s="24">
        <v>139</v>
      </c>
      <c r="I24" s="24">
        <v>3835</v>
      </c>
      <c r="J24" s="24">
        <v>8279</v>
      </c>
      <c r="K24" s="24">
        <v>6682</v>
      </c>
      <c r="L24" s="24">
        <v>3815</v>
      </c>
      <c r="M24" s="23">
        <v>22750</v>
      </c>
      <c r="N24" s="30"/>
      <c r="O24" s="24">
        <v>1567</v>
      </c>
      <c r="P24" s="24">
        <v>882</v>
      </c>
      <c r="Q24" s="24">
        <v>410</v>
      </c>
      <c r="R24" s="24">
        <v>115</v>
      </c>
      <c r="S24" s="23">
        <v>2974</v>
      </c>
      <c r="T24" s="24">
        <v>45135</v>
      </c>
      <c r="U24" s="24">
        <v>97164</v>
      </c>
      <c r="V24" s="24">
        <v>52515</v>
      </c>
      <c r="W24" s="24">
        <v>18565</v>
      </c>
      <c r="X24" s="24">
        <v>7158</v>
      </c>
      <c r="Y24" s="23">
        <v>220537</v>
      </c>
      <c r="Z24" s="26">
        <f t="shared" si="0"/>
        <v>7.4</v>
      </c>
      <c r="AA24" s="14"/>
    </row>
    <row r="25" spans="1:27" ht="12.75">
      <c r="A25" s="8" t="s">
        <v>15</v>
      </c>
      <c r="B25" s="24">
        <v>60399</v>
      </c>
      <c r="C25" s="24">
        <v>126044</v>
      </c>
      <c r="D25" s="24">
        <v>59855</v>
      </c>
      <c r="E25" s="24">
        <v>15896</v>
      </c>
      <c r="F25" s="24">
        <v>4420</v>
      </c>
      <c r="G25" s="23">
        <v>266614</v>
      </c>
      <c r="H25" s="24">
        <v>232</v>
      </c>
      <c r="I25" s="24">
        <v>6150</v>
      </c>
      <c r="J25" s="24">
        <v>14007</v>
      </c>
      <c r="K25" s="24">
        <v>12076</v>
      </c>
      <c r="L25" s="24">
        <v>6600</v>
      </c>
      <c r="M25" s="23">
        <v>39065</v>
      </c>
      <c r="N25" s="30"/>
      <c r="O25" s="24">
        <v>695</v>
      </c>
      <c r="P25" s="24">
        <v>464</v>
      </c>
      <c r="Q25" s="24">
        <v>198</v>
      </c>
      <c r="R25" s="24">
        <v>60</v>
      </c>
      <c r="S25" s="23">
        <v>1417</v>
      </c>
      <c r="T25" s="24">
        <v>60631</v>
      </c>
      <c r="U25" s="24">
        <v>132889</v>
      </c>
      <c r="V25" s="24">
        <v>74326</v>
      </c>
      <c r="W25" s="24">
        <v>28170</v>
      </c>
      <c r="X25" s="24">
        <v>11080</v>
      </c>
      <c r="Y25" s="23">
        <v>307096</v>
      </c>
      <c r="Z25" s="26">
        <f t="shared" si="0"/>
        <v>10.3</v>
      </c>
      <c r="AA25" s="14"/>
    </row>
    <row r="26" spans="1:27" ht="12.75">
      <c r="A26" s="8" t="s">
        <v>16</v>
      </c>
      <c r="B26" s="24">
        <v>117663</v>
      </c>
      <c r="C26" s="24">
        <v>262185</v>
      </c>
      <c r="D26" s="24">
        <v>124732</v>
      </c>
      <c r="E26" s="24">
        <v>33225</v>
      </c>
      <c r="F26" s="24">
        <v>8954</v>
      </c>
      <c r="G26" s="23">
        <v>546759</v>
      </c>
      <c r="H26" s="24">
        <v>496</v>
      </c>
      <c r="I26" s="24">
        <v>16393</v>
      </c>
      <c r="J26" s="24">
        <v>37607</v>
      </c>
      <c r="K26" s="24">
        <v>31264</v>
      </c>
      <c r="L26" s="24">
        <v>15175</v>
      </c>
      <c r="M26" s="23">
        <v>100935</v>
      </c>
      <c r="N26" s="30"/>
      <c r="O26" s="24">
        <v>456</v>
      </c>
      <c r="P26" s="24">
        <v>352</v>
      </c>
      <c r="Q26" s="24">
        <v>155</v>
      </c>
      <c r="R26" s="24">
        <v>41</v>
      </c>
      <c r="S26" s="23">
        <v>1004</v>
      </c>
      <c r="T26" s="24">
        <v>118159</v>
      </c>
      <c r="U26" s="24">
        <v>279034</v>
      </c>
      <c r="V26" s="24">
        <v>162691</v>
      </c>
      <c r="W26" s="24">
        <v>64644</v>
      </c>
      <c r="X26" s="24">
        <v>24170</v>
      </c>
      <c r="Y26" s="23">
        <v>648698</v>
      </c>
      <c r="Z26" s="26">
        <f t="shared" si="0"/>
        <v>21.7</v>
      </c>
      <c r="AA26" s="14"/>
    </row>
    <row r="27" spans="1:27" ht="12.75">
      <c r="A27" s="8" t="s">
        <v>17</v>
      </c>
      <c r="B27" s="24">
        <v>89202</v>
      </c>
      <c r="C27" s="24">
        <v>251018</v>
      </c>
      <c r="D27" s="24">
        <v>134834</v>
      </c>
      <c r="E27" s="24">
        <v>38181</v>
      </c>
      <c r="F27" s="24">
        <v>10083</v>
      </c>
      <c r="G27" s="23">
        <v>523318</v>
      </c>
      <c r="H27" s="24">
        <v>626</v>
      </c>
      <c r="I27" s="24">
        <v>23051</v>
      </c>
      <c r="J27" s="24">
        <v>52299</v>
      </c>
      <c r="K27" s="24">
        <v>41664</v>
      </c>
      <c r="L27" s="24">
        <v>18768</v>
      </c>
      <c r="M27" s="23">
        <v>136408</v>
      </c>
      <c r="N27" s="30"/>
      <c r="O27" s="24">
        <v>159</v>
      </c>
      <c r="P27" s="24">
        <v>134</v>
      </c>
      <c r="Q27" s="24">
        <v>85</v>
      </c>
      <c r="R27" s="24">
        <v>19</v>
      </c>
      <c r="S27" s="23">
        <v>397</v>
      </c>
      <c r="T27" s="24">
        <v>89828</v>
      </c>
      <c r="U27" s="24">
        <v>274228</v>
      </c>
      <c r="V27" s="24">
        <v>187267</v>
      </c>
      <c r="W27" s="24">
        <v>79930</v>
      </c>
      <c r="X27" s="24">
        <v>28870</v>
      </c>
      <c r="Y27" s="23">
        <v>660123</v>
      </c>
      <c r="Z27" s="26">
        <f t="shared" si="0"/>
        <v>22</v>
      </c>
      <c r="AA27" s="14"/>
    </row>
    <row r="28" spans="1:27" ht="12.75">
      <c r="A28" s="8" t="s">
        <v>18</v>
      </c>
      <c r="B28" s="24">
        <v>28462</v>
      </c>
      <c r="C28" s="24">
        <v>128092</v>
      </c>
      <c r="D28" s="24">
        <v>99830</v>
      </c>
      <c r="E28" s="24">
        <v>38373</v>
      </c>
      <c r="F28" s="24">
        <v>11712</v>
      </c>
      <c r="G28" s="23">
        <v>306469</v>
      </c>
      <c r="H28" s="24">
        <v>497</v>
      </c>
      <c r="I28" s="24">
        <v>24006</v>
      </c>
      <c r="J28" s="24">
        <v>57594</v>
      </c>
      <c r="K28" s="24">
        <v>49283</v>
      </c>
      <c r="L28" s="24">
        <v>21414</v>
      </c>
      <c r="M28" s="23">
        <v>152794</v>
      </c>
      <c r="N28" s="30"/>
      <c r="O28" s="24">
        <v>42</v>
      </c>
      <c r="P28" s="24">
        <v>34</v>
      </c>
      <c r="Q28" s="24">
        <v>19</v>
      </c>
      <c r="R28" s="24">
        <v>6</v>
      </c>
      <c r="S28" s="23">
        <v>101</v>
      </c>
      <c r="T28" s="24">
        <v>28959</v>
      </c>
      <c r="U28" s="24">
        <v>152140</v>
      </c>
      <c r="V28" s="24">
        <v>157458</v>
      </c>
      <c r="W28" s="24">
        <v>87675</v>
      </c>
      <c r="X28" s="24">
        <v>33132</v>
      </c>
      <c r="Y28" s="23">
        <v>459364</v>
      </c>
      <c r="Z28" s="26">
        <f t="shared" si="0"/>
        <v>15.3</v>
      </c>
      <c r="AA28" s="14"/>
    </row>
    <row r="29" spans="1:27" ht="18.75" customHeight="1">
      <c r="A29" s="9" t="s">
        <v>19</v>
      </c>
      <c r="B29" s="24">
        <v>461492</v>
      </c>
      <c r="C29" s="24">
        <v>1117819</v>
      </c>
      <c r="D29" s="24">
        <v>619422</v>
      </c>
      <c r="E29" s="24">
        <v>188126</v>
      </c>
      <c r="F29" s="24">
        <v>61106</v>
      </c>
      <c r="G29" s="23">
        <v>2447965</v>
      </c>
      <c r="H29" s="24">
        <v>2278</v>
      </c>
      <c r="I29" s="24">
        <v>79159</v>
      </c>
      <c r="J29" s="24">
        <v>181365</v>
      </c>
      <c r="K29" s="24">
        <v>150714</v>
      </c>
      <c r="L29" s="24">
        <v>73943</v>
      </c>
      <c r="M29" s="23">
        <v>487459</v>
      </c>
      <c r="N29" s="30"/>
      <c r="O29" s="24">
        <v>25102</v>
      </c>
      <c r="P29" s="24">
        <v>17743</v>
      </c>
      <c r="Q29" s="24">
        <v>11132</v>
      </c>
      <c r="R29" s="24">
        <v>5438</v>
      </c>
      <c r="S29" s="23">
        <v>59415</v>
      </c>
      <c r="T29" s="24">
        <v>463770</v>
      </c>
      <c r="U29" s="24">
        <v>1222080</v>
      </c>
      <c r="V29" s="24">
        <v>818530</v>
      </c>
      <c r="W29" s="24">
        <v>349972</v>
      </c>
      <c r="X29" s="24">
        <v>140487</v>
      </c>
      <c r="Y29" s="23">
        <v>2994839</v>
      </c>
      <c r="Z29" s="26">
        <v>100</v>
      </c>
      <c r="AA29" s="14"/>
    </row>
    <row r="30" spans="1:26" ht="12.75" customHeight="1">
      <c r="A30" s="9"/>
      <c r="B30" s="24"/>
      <c r="C30" s="24"/>
      <c r="D30" s="24"/>
      <c r="E30" s="24"/>
      <c r="F30" s="24"/>
      <c r="G30" s="10"/>
      <c r="H30" s="24"/>
      <c r="I30" s="24"/>
      <c r="J30" s="24"/>
      <c r="K30" s="24"/>
      <c r="L30" s="24"/>
      <c r="M30" s="10"/>
      <c r="N30" s="10"/>
      <c r="O30" s="10"/>
      <c r="P30" s="10"/>
      <c r="Q30" s="10"/>
      <c r="R30" s="10"/>
      <c r="S30" s="10"/>
      <c r="T30" s="24"/>
      <c r="U30" s="24"/>
      <c r="V30" s="24"/>
      <c r="W30" s="24"/>
      <c r="X30" s="24"/>
      <c r="Y30" s="23"/>
      <c r="Z30" s="26"/>
    </row>
    <row r="31" spans="1:27" ht="24">
      <c r="A31" s="17" t="s">
        <v>28</v>
      </c>
      <c r="B31" s="24">
        <v>168</v>
      </c>
      <c r="C31" s="24">
        <v>108308</v>
      </c>
      <c r="D31" s="24">
        <v>142070</v>
      </c>
      <c r="E31" s="24">
        <v>69833</v>
      </c>
      <c r="F31" s="24">
        <v>30274</v>
      </c>
      <c r="G31" s="23">
        <v>350653</v>
      </c>
      <c r="H31" s="24">
        <v>7</v>
      </c>
      <c r="I31" s="24">
        <v>11753</v>
      </c>
      <c r="J31" s="24">
        <v>44457</v>
      </c>
      <c r="K31" s="24">
        <v>49491</v>
      </c>
      <c r="L31" s="24">
        <v>32298</v>
      </c>
      <c r="M31" s="23">
        <v>138006</v>
      </c>
      <c r="N31" s="30"/>
      <c r="O31" s="24">
        <v>13031</v>
      </c>
      <c r="P31" s="24">
        <v>10640</v>
      </c>
      <c r="Q31" s="24">
        <v>7002</v>
      </c>
      <c r="R31" s="24">
        <v>3593</v>
      </c>
      <c r="S31" s="23">
        <v>34266</v>
      </c>
      <c r="T31" s="24">
        <v>175</v>
      </c>
      <c r="U31" s="24">
        <v>133092</v>
      </c>
      <c r="V31" s="24">
        <v>197167</v>
      </c>
      <c r="W31" s="24">
        <v>126326</v>
      </c>
      <c r="X31" s="24">
        <v>66165</v>
      </c>
      <c r="Y31" s="23">
        <v>522925</v>
      </c>
      <c r="Z31" s="26"/>
      <c r="AA31" s="14"/>
    </row>
    <row r="32" spans="1:26" ht="12.75">
      <c r="A32" s="12"/>
      <c r="B32" s="20"/>
      <c r="C32" s="20"/>
      <c r="D32" s="20"/>
      <c r="E32" s="20"/>
      <c r="F32" s="20"/>
      <c r="G32" s="22"/>
      <c r="H32" s="20"/>
      <c r="I32" s="20"/>
      <c r="J32" s="20"/>
      <c r="K32" s="20"/>
      <c r="L32" s="20"/>
      <c r="M32" s="22"/>
      <c r="N32" s="31"/>
      <c r="O32" s="24"/>
      <c r="P32" s="24"/>
      <c r="Q32" s="24"/>
      <c r="R32" s="24"/>
      <c r="S32" s="22"/>
      <c r="T32" s="20"/>
      <c r="U32" s="20"/>
      <c r="V32" s="20"/>
      <c r="W32" s="20"/>
      <c r="X32" s="20"/>
      <c r="Y32" s="22"/>
      <c r="Z32" s="21"/>
    </row>
    <row r="33" spans="1:26" ht="12.75">
      <c r="A33" s="20" t="s">
        <v>22</v>
      </c>
      <c r="B33" s="29">
        <f>(B29*100)/$G29</f>
        <v>18.9</v>
      </c>
      <c r="C33" s="29">
        <f>(C29*100)/$G29</f>
        <v>45.7</v>
      </c>
      <c r="D33" s="29">
        <f>(D29*100)/$G29</f>
        <v>25.3</v>
      </c>
      <c r="E33" s="29">
        <f>(E29*100)/$G29</f>
        <v>7.7</v>
      </c>
      <c r="F33" s="29">
        <f>(F29*100)/$G29</f>
        <v>2.5</v>
      </c>
      <c r="G33" s="29">
        <v>100</v>
      </c>
      <c r="H33" s="29">
        <f>(H29*100)/$M29</f>
        <v>0.5</v>
      </c>
      <c r="I33" s="29">
        <f>(I29*100)/$M29</f>
        <v>16.2</v>
      </c>
      <c r="J33" s="29">
        <f>(J29*100)/$M29</f>
        <v>37.2</v>
      </c>
      <c r="K33" s="29">
        <f>(K29*100)/$M29</f>
        <v>30.9</v>
      </c>
      <c r="L33" s="29">
        <f>(L29*100)/$M29</f>
        <v>15.2</v>
      </c>
      <c r="M33" s="29">
        <v>100</v>
      </c>
      <c r="N33" s="30"/>
      <c r="O33" s="29">
        <f>(O29*100)/$S29</f>
        <v>42.2</v>
      </c>
      <c r="P33" s="29">
        <f>(P29*100)/$S29</f>
        <v>29.9</v>
      </c>
      <c r="Q33" s="29">
        <f>(Q29*100)/$S29</f>
        <v>18.7</v>
      </c>
      <c r="R33" s="29">
        <f>(R29*100)/$S29</f>
        <v>9.2</v>
      </c>
      <c r="S33" s="29">
        <f>SUM(O33:R33)</f>
        <v>100</v>
      </c>
      <c r="T33" s="29">
        <f>(T29*100)/$Y29</f>
        <v>15.5</v>
      </c>
      <c r="U33" s="29">
        <f>(U29*100)/$Y29</f>
        <v>40.8</v>
      </c>
      <c r="V33" s="29">
        <f>(V29*100)/$Y29</f>
        <v>27.3</v>
      </c>
      <c r="W33" s="29">
        <f>(W29*100)/$Y29</f>
        <v>11.7</v>
      </c>
      <c r="X33" s="29">
        <f>(X29*100)/$Y29</f>
        <v>4.7</v>
      </c>
      <c r="Y33" s="27">
        <v>100</v>
      </c>
      <c r="Z33" s="28"/>
    </row>
    <row r="34" spans="1:26" ht="14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</row>
    <row r="35" spans="1:26" ht="12.75">
      <c r="A35" s="21" t="s">
        <v>26</v>
      </c>
      <c r="B35" s="21"/>
      <c r="C35" s="21"/>
      <c r="D35" s="21"/>
      <c r="E35" s="13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3"/>
      <c r="U35" s="13"/>
      <c r="V35" s="13"/>
      <c r="W35" s="13"/>
      <c r="X35" s="13"/>
      <c r="Y35" s="19"/>
      <c r="Z35" s="13"/>
    </row>
    <row r="36" spans="7:25" ht="12.75">
      <c r="G36" s="14"/>
      <c r="M36" s="14"/>
      <c r="N36" s="14"/>
      <c r="O36" s="14"/>
      <c r="P36" s="14"/>
      <c r="Q36" s="14"/>
      <c r="R36" s="14"/>
      <c r="S36" s="14"/>
      <c r="Y36" s="14"/>
    </row>
    <row r="37" ht="12.75">
      <c r="G37" s="14"/>
    </row>
    <row r="39" ht="12.75">
      <c r="B39" s="15"/>
    </row>
  </sheetData>
  <sheetProtection/>
  <mergeCells count="17">
    <mergeCell ref="M9:M10"/>
    <mergeCell ref="Z9:Z10"/>
    <mergeCell ref="H8:M8"/>
    <mergeCell ref="N8:S8"/>
    <mergeCell ref="S9:S10"/>
    <mergeCell ref="N9:R9"/>
    <mergeCell ref="T8:Y8"/>
    <mergeCell ref="B9:F9"/>
    <mergeCell ref="H9:L9"/>
    <mergeCell ref="T9:X9"/>
    <mergeCell ref="Y9:Y10"/>
    <mergeCell ref="A1:Z1"/>
    <mergeCell ref="A8:A10"/>
    <mergeCell ref="G9:G10"/>
    <mergeCell ref="A4:Z4"/>
    <mergeCell ref="A3:Z3"/>
    <mergeCell ref="A2:Z2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2018-03-16T09:06:28Z</cp:lastPrinted>
  <dcterms:created xsi:type="dcterms:W3CDTF">2000-08-09T07:54:39Z</dcterms:created>
  <dcterms:modified xsi:type="dcterms:W3CDTF">2023-08-31T09:24:04Z</dcterms:modified>
  <cp:category/>
  <cp:version/>
  <cp:contentType/>
  <cp:contentStatus/>
</cp:coreProperties>
</file>